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Incasari_platiAn 1 implementare" sheetId="1" r:id="rId1"/>
    <sheet name="Incasari_platiAn2 implementare " sheetId="2" r:id="rId2"/>
    <sheet name="Incasari_platiAnii 1-5 prognoza" sheetId="3" r:id="rId3"/>
    <sheet name="Indicatori financiari" sheetId="4" r:id="rId4"/>
  </sheets>
  <definedNames>
    <definedName name="_xlnm.Print_Titles" localSheetId="0">'Incasari_platiAn 1 implementare'!$6:$7</definedName>
    <definedName name="_xlnm.Print_Titles" localSheetId="1">'Incasari_platiAn2 implementare '!$6:$7</definedName>
    <definedName name="_xlnm.Print_Area" localSheetId="3">'Indicatori financiari'!$A$1:$H$15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0" authorId="0">
      <text>
        <r>
          <rPr>
            <b/>
            <sz val="10"/>
            <color indexed="8"/>
            <rFont val="Tahoma"/>
            <family val="2"/>
          </rPr>
          <t xml:space="preserve">INTRODUCETI VALOAREA DISPONIBILULUI DIN PERIOADA PRECEDENTA
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3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3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4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</commentList>
</comments>
</file>

<file path=xl/sharedStrings.xml><?xml version="1.0" encoding="utf-8"?>
<sst xmlns="http://schemas.openxmlformats.org/spreadsheetml/2006/main" count="292" uniqueCount="88">
  <si>
    <t>MINISTERUL AGRICULTURII SI DEZVOLTARII RURALE</t>
  </si>
  <si>
    <t>Anexa C1</t>
  </si>
  <si>
    <t>AGENTIA DE PLATI PENTRU DEZVOLTARE RURALA SI PESCUIT</t>
  </si>
  <si>
    <t>Prognoza incasarilor si platilor -varianta cu proiect - pentru PERSOANE FIZICE AUTORIZATE SI ASOCIATII FAMILIALE</t>
  </si>
  <si>
    <t>ANUL 1 AL IMPLEMENTARII</t>
  </si>
  <si>
    <t>TOTAL AN 1</t>
  </si>
  <si>
    <t>Nr. Crt</t>
  </si>
  <si>
    <t>Categoria</t>
  </si>
  <si>
    <t>Pret in RON/UM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</si>
  <si>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</si>
  <si>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</si>
  <si>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</si>
  <si>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</si>
  <si>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</si>
  <si>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</si>
  <si>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</si>
  <si>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</si>
  <si>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</si>
  <si>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</si>
  <si>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</si>
  <si>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</si>
  <si>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</si>
  <si>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</si>
  <si>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</si>
  <si>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RON</t>
  </si>
  <si>
    <t>Incasari din activitatea agricolă +Incasari din activităţi productive, prestări servicii etc.</t>
  </si>
  <si>
    <t>Aport propiu</t>
  </si>
  <si>
    <t>Subventii</t>
  </si>
  <si>
    <t>Alte venituri (dobânzi, etc)</t>
  </si>
  <si>
    <t>Vanzari de active</t>
  </si>
  <si>
    <t>Credite contractate</t>
  </si>
  <si>
    <t>Ajutor nerambursabil FEADR</t>
  </si>
  <si>
    <t>TOTAL INCASARI</t>
  </si>
  <si>
    <t>Plati pentru achitarea datoriilor:</t>
  </si>
  <si>
    <r>
      <rPr>
        <sz val="12"/>
        <color indexed="21"/>
        <rFont val="Times New Roman"/>
        <family val="1"/>
      </rP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</si>
  <si>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>- alte datorii</t>
  </si>
  <si>
    <t>Plati pentru desfăşurarea activităţilor de servicii:</t>
  </si>
  <si>
    <t xml:space="preserve"> - plati pentru materii prime si materiale</t>
  </si>
  <si>
    <t xml:space="preserve"> - alte plati</t>
  </si>
  <si>
    <t xml:space="preserve"> - plati privind marfurile</t>
  </si>
  <si>
    <t>Plati pentru desfăşurarea activităţilor agricole:</t>
  </si>
  <si>
    <t>Alte plati</t>
  </si>
  <si>
    <t>Plati legate de proiect FEADR: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</si>
  <si>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</si>
  <si>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</si>
  <si>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</si>
  <si>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TOTAL PLATI</t>
  </si>
  <si>
    <t>EXCEDENT/DEFICIT</t>
  </si>
  <si>
    <t>DISPONIBIL DE NUMERAR AL PERIOADEI PRECEDENTE</t>
  </si>
  <si>
    <t>DISPONIBIL DE NUMERAR LA SFARSITUL PERIOADEI</t>
  </si>
  <si>
    <t>Anexa C2</t>
  </si>
  <si>
    <t xml:space="preserve"> Prognoza incasarilor si platilor -varianta cu proiect - pentru PERSOANE FIZICE AUTORIZATE SI ASOCIATII FAMILIALE</t>
  </si>
  <si>
    <t>ANUL 2 AL IMPLEMENTARII</t>
  </si>
  <si>
    <t>TOTAL AN 2</t>
  </si>
  <si>
    <t>TOTAL VINCASARI</t>
  </si>
  <si>
    <t xml:space="preserve"> - plati pentru materii prime si materialele</t>
  </si>
  <si>
    <t xml:space="preserve"> - alte plati </t>
  </si>
  <si>
    <t>ANEXA C4</t>
  </si>
  <si>
    <t>PERIOADA DE LA DAREA IN EXPLOTARE A INVESTITIEI</t>
  </si>
  <si>
    <t>Nr. Crt.</t>
  </si>
  <si>
    <t>AN 1</t>
  </si>
  <si>
    <t>AN 2</t>
  </si>
  <si>
    <t>AN 3</t>
  </si>
  <si>
    <t>AN 4</t>
  </si>
  <si>
    <t>AN 5</t>
  </si>
  <si>
    <t>Incasari  din activitatea agricolă +Incasari din activităţi productive, prestări servicii etc.</t>
  </si>
  <si>
    <t xml:space="preserve"> - credite contractate la bănci şi dobânzile aferente (rate şi dobânzi), inclusiv cele aferente proiectului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</si>
  <si>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</si>
  <si>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</si>
  <si>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</si>
  <si>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Anexa C5</t>
  </si>
  <si>
    <t>INDICATORI FINANCIARI -  pentru PERSOANE FIZICE AUTORIZATE SI ASOCIATII FAMILIALE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</si>
  <si>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</si>
  <si>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</si>
  <si>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</si>
  <si>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</si>
  <si>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</si>
  <si>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</si>
  <si>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</si>
  <si>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</si>
  <si>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</si>
  <si>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r>
      <rPr>
        <b/>
        <sz val="12"/>
        <color indexed="21"/>
        <rFont val="Arial"/>
        <family val="2"/>
      </rP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</si>
  <si>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rPr>
        <b/>
        <sz val="12"/>
        <color indexed="21"/>
        <rFont val="Arial"/>
        <family val="2"/>
      </rP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</si>
  <si>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t>Numeric</t>
  </si>
  <si>
    <t>Rata de actualizare</t>
  </si>
  <si>
    <r>
      <rPr>
        <b/>
        <sz val="12"/>
        <color indexed="21"/>
        <rFont val="Arial"/>
        <family val="2"/>
      </rP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</si>
  <si>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</si>
  <si>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NOTA: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5). In cazul investitiilor privind infiintarea de plantatii, proiectiile se vor face din anul in care se obtine productie/venituri conform tehnologiilor de productie si a specificului proiectului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</si>
</sst>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_-* #,##0_-;\-* #,##0_-;_-* \-??_-;_-@_-"/>
    <numFmt numFmtId="168" formatCode="0\ %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2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9"/>
      <name val="Times New Roman"/>
      <family val="1"/>
    </font>
    <font>
      <b/>
      <sz val="14"/>
      <color indexed="21"/>
      <name val="Arial"/>
      <family val="2"/>
    </font>
    <font>
      <b/>
      <sz val="16"/>
      <color indexed="21"/>
      <name val="Arial Black"/>
      <family val="2"/>
    </font>
    <font>
      <b/>
      <sz val="14"/>
      <color indexed="9"/>
      <name val="Times New Roman"/>
      <family val="1"/>
    </font>
    <font>
      <b/>
      <sz val="12"/>
      <color indexed="21"/>
      <name val="Arial Black"/>
      <family val="2"/>
    </font>
    <font>
      <b/>
      <sz val="10"/>
      <color indexed="21"/>
      <name val="Arial"/>
      <family val="2"/>
    </font>
    <font>
      <b/>
      <sz val="11"/>
      <color indexed="21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9"/>
      </left>
      <right style="hair">
        <color indexed="9"/>
      </right>
      <top style="medium">
        <color indexed="21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23" borderId="7">
      <alignment horizontal="center"/>
      <protection/>
    </xf>
    <xf numFmtId="164" fontId="0" fillId="24" borderId="8" applyNumberFormat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4" fontId="19" fillId="0" borderId="11" xfId="0" applyFont="1" applyBorder="1" applyAlignment="1" applyProtection="1">
      <alignment horizontal="center" vertical="center" wrapText="1"/>
      <protection/>
    </xf>
    <xf numFmtId="164" fontId="20" fillId="25" borderId="11" xfId="0" applyFont="1" applyFill="1" applyBorder="1" applyAlignment="1" applyProtection="1">
      <alignment horizontal="center" vertical="center" wrapText="1"/>
      <protection/>
    </xf>
    <xf numFmtId="164" fontId="21" fillId="0" borderId="11" xfId="0" applyFont="1" applyBorder="1" applyAlignment="1" applyProtection="1">
      <alignment horizontal="center" vertical="center" wrapText="1"/>
      <protection/>
    </xf>
    <xf numFmtId="164" fontId="22" fillId="0" borderId="11" xfId="0" applyFont="1" applyBorder="1" applyAlignment="1" applyProtection="1">
      <alignment horizontal="left" vertical="center" wrapText="1"/>
      <protection/>
    </xf>
    <xf numFmtId="164" fontId="23" fillId="25" borderId="12" xfId="0" applyFont="1" applyFill="1" applyBorder="1" applyAlignment="1" applyProtection="1">
      <alignment horizontal="center"/>
      <protection/>
    </xf>
    <xf numFmtId="164" fontId="24" fillId="6" borderId="13" xfId="0" applyFont="1" applyFill="1" applyBorder="1" applyAlignment="1" applyProtection="1">
      <alignment horizontal="center"/>
      <protection/>
    </xf>
    <xf numFmtId="164" fontId="19" fillId="6" borderId="14" xfId="0" applyFont="1" applyFill="1" applyBorder="1" applyAlignment="1" applyProtection="1">
      <alignment horizontal="center"/>
      <protection/>
    </xf>
    <xf numFmtId="164" fontId="19" fillId="6" borderId="14" xfId="0" applyFont="1" applyFill="1" applyBorder="1" applyAlignment="1" applyProtection="1">
      <alignment horizontal="right"/>
      <protection/>
    </xf>
    <xf numFmtId="165" fontId="20" fillId="6" borderId="14" xfId="0" applyNumberFormat="1" applyFont="1" applyFill="1" applyBorder="1" applyAlignment="1" applyProtection="1">
      <alignment horizontal="center"/>
      <protection/>
    </xf>
    <xf numFmtId="164" fontId="25" fillId="6" borderId="14" xfId="0" applyFont="1" applyFill="1" applyBorder="1" applyAlignment="1" applyProtection="1">
      <alignment horizontal="center"/>
      <protection/>
    </xf>
    <xf numFmtId="164" fontId="25" fillId="6" borderId="15" xfId="0" applyFont="1" applyFill="1" applyBorder="1" applyAlignment="1" applyProtection="1">
      <alignment horizontal="center" vertical="center" wrapText="1"/>
      <protection/>
    </xf>
    <xf numFmtId="164" fontId="25" fillId="6" borderId="13" xfId="0" applyFont="1" applyFill="1" applyBorder="1" applyAlignment="1" applyProtection="1">
      <alignment horizontal="center" vertical="center" wrapText="1"/>
      <protection/>
    </xf>
    <xf numFmtId="164" fontId="25" fillId="6" borderId="16" xfId="0" applyFont="1" applyFill="1" applyBorder="1" applyAlignment="1" applyProtection="1">
      <alignment horizontal="center" vertical="center" wrapText="1"/>
      <protection/>
    </xf>
    <xf numFmtId="164" fontId="25" fillId="6" borderId="14" xfId="0" applyFont="1" applyFill="1" applyBorder="1" applyAlignment="1" applyProtection="1">
      <alignment horizontal="center" vertical="center" wrapText="1"/>
      <protection/>
    </xf>
    <xf numFmtId="164" fontId="26" fillId="25" borderId="17" xfId="0" applyFont="1" applyFill="1" applyBorder="1" applyAlignment="1" applyProtection="1">
      <alignment horizontal="center" vertical="center" wrapText="1"/>
      <protection/>
    </xf>
    <xf numFmtId="164" fontId="27" fillId="6" borderId="13" xfId="0" applyFont="1" applyFill="1" applyBorder="1" applyAlignment="1" applyProtection="1">
      <alignment horizontal="center" vertical="center" wrapText="1"/>
      <protection/>
    </xf>
    <xf numFmtId="164" fontId="28" fillId="0" borderId="18" xfId="0" applyFont="1" applyBorder="1" applyAlignment="1" applyProtection="1">
      <alignment horizontal="left"/>
      <protection locked="0"/>
    </xf>
    <xf numFmtId="166" fontId="28" fillId="23" borderId="18" xfId="0" applyNumberFormat="1" applyFont="1" applyFill="1" applyBorder="1" applyAlignment="1" applyProtection="1">
      <alignment horizontal="right" vertical="center"/>
      <protection locked="0"/>
    </xf>
    <xf numFmtId="164" fontId="28" fillId="0" borderId="18" xfId="0" applyFont="1" applyBorder="1" applyAlignment="1" applyProtection="1">
      <alignment horizontal="center"/>
      <protection locked="0"/>
    </xf>
    <xf numFmtId="165" fontId="28" fillId="23" borderId="18" xfId="0" applyNumberFormat="1" applyFont="1" applyFill="1" applyBorder="1" applyAlignment="1" applyProtection="1">
      <alignment horizontal="right" vertical="center"/>
      <protection locked="0"/>
    </xf>
    <xf numFmtId="165" fontId="24" fillId="6" borderId="15" xfId="0" applyNumberFormat="1" applyFont="1" applyFill="1" applyBorder="1" applyAlignment="1" applyProtection="1">
      <alignment horizontal="right" vertical="center"/>
      <protection/>
    </xf>
    <xf numFmtId="166" fontId="24" fillId="23" borderId="14" xfId="0" applyNumberFormat="1" applyFont="1" applyFill="1" applyBorder="1" applyAlignment="1" applyProtection="1">
      <alignment horizontal="right" vertical="center"/>
      <protection locked="0"/>
    </xf>
    <xf numFmtId="164" fontId="24" fillId="0" borderId="14" xfId="0" applyFont="1" applyBorder="1" applyAlignment="1" applyProtection="1">
      <alignment horizontal="center"/>
      <protection locked="0"/>
    </xf>
    <xf numFmtId="165" fontId="24" fillId="23" borderId="14" xfId="0" applyNumberFormat="1" applyFont="1" applyFill="1" applyBorder="1" applyAlignment="1" applyProtection="1">
      <alignment horizontal="right" vertical="center"/>
      <protection locked="0"/>
    </xf>
    <xf numFmtId="164" fontId="27" fillId="6" borderId="16" xfId="0" applyFont="1" applyFill="1" applyBorder="1" applyAlignment="1" applyProtection="1">
      <alignment horizontal="left" vertical="center" wrapText="1"/>
      <protection/>
    </xf>
    <xf numFmtId="166" fontId="24" fillId="6" borderId="14" xfId="0" applyNumberFormat="1" applyFont="1" applyFill="1" applyBorder="1" applyAlignment="1" applyProtection="1">
      <alignment horizontal="right" vertical="center" wrapText="1"/>
      <protection/>
    </xf>
    <xf numFmtId="164" fontId="24" fillId="6" borderId="14" xfId="0" applyFont="1" applyFill="1" applyBorder="1" applyAlignment="1" applyProtection="1">
      <alignment horizontal="center" vertical="center" wrapText="1"/>
      <protection/>
    </xf>
    <xf numFmtId="165" fontId="24" fillId="6" borderId="14" xfId="0" applyNumberFormat="1" applyFont="1" applyFill="1" applyBorder="1" applyAlignment="1" applyProtection="1">
      <alignment horizontal="right" vertical="center"/>
      <protection/>
    </xf>
    <xf numFmtId="164" fontId="26" fillId="25" borderId="13" xfId="0" applyFont="1" applyFill="1" applyBorder="1" applyAlignment="1" applyProtection="1">
      <alignment horizontal="left" vertical="center" wrapText="1"/>
      <protection/>
    </xf>
    <xf numFmtId="164" fontId="26" fillId="25" borderId="19" xfId="0" applyFont="1" applyFill="1" applyBorder="1" applyAlignment="1" applyProtection="1">
      <alignment horizontal="right" vertical="center" wrapText="1"/>
      <protection/>
    </xf>
    <xf numFmtId="164" fontId="20" fillId="25" borderId="14" xfId="0" applyFont="1" applyFill="1" applyBorder="1" applyAlignment="1" applyProtection="1">
      <alignment horizontal="center" vertical="center" wrapText="1"/>
      <protection/>
    </xf>
    <xf numFmtId="165" fontId="20" fillId="25" borderId="14" xfId="0" applyNumberFormat="1" applyFont="1" applyFill="1" applyBorder="1" applyAlignment="1" applyProtection="1">
      <alignment horizontal="right" vertical="center" wrapText="1"/>
      <protection/>
    </xf>
    <xf numFmtId="165" fontId="20" fillId="25" borderId="15" xfId="0" applyNumberFormat="1" applyFont="1" applyFill="1" applyBorder="1" applyAlignment="1" applyProtection="1">
      <alignment horizontal="right" vertical="center" wrapText="1"/>
      <protection/>
    </xf>
    <xf numFmtId="164" fontId="25" fillId="6" borderId="16" xfId="0" applyFont="1" applyFill="1" applyBorder="1" applyAlignment="1" applyProtection="1">
      <alignment horizontal="right" vertical="center" wrapText="1"/>
      <protection/>
    </xf>
    <xf numFmtId="164" fontId="26" fillId="25" borderId="20" xfId="0" applyFont="1" applyFill="1" applyBorder="1" applyAlignment="1" applyProtection="1">
      <alignment horizontal="left" vertical="center" wrapText="1"/>
      <protection/>
    </xf>
    <xf numFmtId="164" fontId="26" fillId="25" borderId="21" xfId="0" applyFont="1" applyFill="1" applyBorder="1" applyAlignment="1" applyProtection="1">
      <alignment horizontal="right" vertical="center" wrapText="1"/>
      <protection/>
    </xf>
    <xf numFmtId="164" fontId="29" fillId="25" borderId="14" xfId="0" applyFont="1" applyFill="1" applyBorder="1" applyAlignment="1" applyProtection="1">
      <alignment horizontal="center" vertical="center" wrapText="1"/>
      <protection/>
    </xf>
    <xf numFmtId="165" fontId="20" fillId="25" borderId="22" xfId="0" applyNumberFormat="1" applyFont="1" applyFill="1" applyBorder="1" applyAlignment="1" applyProtection="1">
      <alignment horizontal="right" vertical="center" wrapText="1"/>
      <protection/>
    </xf>
    <xf numFmtId="165" fontId="20" fillId="25" borderId="23" xfId="0" applyNumberFormat="1" applyFont="1" applyFill="1" applyBorder="1" applyAlignment="1" applyProtection="1">
      <alignment horizontal="right" vertical="center" wrapText="1"/>
      <protection/>
    </xf>
    <xf numFmtId="164" fontId="27" fillId="6" borderId="20" xfId="0" applyFont="1" applyFill="1" applyBorder="1" applyAlignment="1" applyProtection="1">
      <alignment horizontal="center" vertical="center" wrapText="1"/>
      <protection/>
    </xf>
    <xf numFmtId="164" fontId="27" fillId="6" borderId="22" xfId="0" applyFont="1" applyFill="1" applyBorder="1" applyAlignment="1" applyProtection="1">
      <alignment horizontal="left" vertical="center" wrapText="1"/>
      <protection/>
    </xf>
    <xf numFmtId="164" fontId="25" fillId="6" borderId="22" xfId="0" applyFont="1" applyFill="1" applyBorder="1" applyAlignment="1" applyProtection="1">
      <alignment horizontal="right" vertical="center" wrapText="1"/>
      <protection/>
    </xf>
    <xf numFmtId="164" fontId="24" fillId="6" borderId="22" xfId="0" applyFont="1" applyFill="1" applyBorder="1" applyAlignment="1" applyProtection="1">
      <alignment horizontal="center" vertical="center" wrapText="1"/>
      <protection/>
    </xf>
    <xf numFmtId="165" fontId="24" fillId="23" borderId="22" xfId="0" applyNumberFormat="1" applyFont="1" applyFill="1" applyBorder="1" applyAlignment="1" applyProtection="1">
      <alignment horizontal="right" vertical="center"/>
      <protection locked="0"/>
    </xf>
    <xf numFmtId="165" fontId="24" fillId="6" borderId="23" xfId="0" applyNumberFormat="1" applyFont="1" applyFill="1" applyBorder="1" applyAlignment="1" applyProtection="1">
      <alignment horizontal="right" vertical="center"/>
      <protection/>
    </xf>
    <xf numFmtId="164" fontId="27" fillId="6" borderId="24" xfId="0" applyFont="1" applyFill="1" applyBorder="1" applyAlignment="1" applyProtection="1">
      <alignment horizontal="center" vertical="center" wrapText="1"/>
      <protection/>
    </xf>
    <xf numFmtId="164" fontId="27" fillId="6" borderId="25" xfId="0" applyFont="1" applyFill="1" applyBorder="1" applyAlignment="1" applyProtection="1">
      <alignment horizontal="left" vertical="center" wrapText="1"/>
      <protection/>
    </xf>
    <xf numFmtId="164" fontId="25" fillId="6" borderId="25" xfId="0" applyFont="1" applyFill="1" applyBorder="1" applyAlignment="1" applyProtection="1">
      <alignment horizontal="right" vertical="center" wrapText="1"/>
      <protection/>
    </xf>
    <xf numFmtId="164" fontId="24" fillId="6" borderId="26" xfId="0" applyFont="1" applyFill="1" applyBorder="1" applyAlignment="1" applyProtection="1">
      <alignment horizontal="center" vertical="center" wrapText="1"/>
      <protection/>
    </xf>
    <xf numFmtId="165" fontId="20" fillId="25" borderId="27" xfId="0" applyNumberFormat="1" applyFont="1" applyFill="1" applyBorder="1" applyAlignment="1" applyProtection="1">
      <alignment horizontal="right" vertical="center" wrapText="1"/>
      <protection/>
    </xf>
    <xf numFmtId="165" fontId="24" fillId="6" borderId="28" xfId="0" applyNumberFormat="1" applyFont="1" applyFill="1" applyBorder="1" applyAlignment="1" applyProtection="1">
      <alignment horizontal="right" vertical="center"/>
      <protection/>
    </xf>
    <xf numFmtId="165" fontId="20" fillId="25" borderId="14" xfId="0" applyNumberFormat="1" applyFont="1" applyFill="1" applyBorder="1" applyAlignment="1" applyProtection="1">
      <alignment horizontal="center" vertical="center" wrapText="1"/>
      <protection/>
    </xf>
    <xf numFmtId="165" fontId="20" fillId="25" borderId="15" xfId="0" applyNumberFormat="1" applyFont="1" applyFill="1" applyBorder="1" applyAlignment="1" applyProtection="1">
      <alignment horizontal="center" vertical="center" wrapText="1"/>
      <protection/>
    </xf>
    <xf numFmtId="164" fontId="29" fillId="25" borderId="22" xfId="0" applyFont="1" applyFill="1" applyBorder="1" applyAlignment="1" applyProtection="1">
      <alignment horizontal="center" vertical="center" wrapText="1"/>
      <protection/>
    </xf>
    <xf numFmtId="165" fontId="20" fillId="25" borderId="22" xfId="0" applyNumberFormat="1" applyFont="1" applyFill="1" applyBorder="1" applyAlignment="1" applyProtection="1">
      <alignment horizontal="center" vertical="center" wrapText="1"/>
      <protection/>
    </xf>
    <xf numFmtId="165" fontId="20" fillId="25" borderId="23" xfId="0" applyNumberFormat="1" applyFont="1" applyFill="1" applyBorder="1" applyAlignment="1" applyProtection="1">
      <alignment horizontal="center" vertical="center" wrapText="1"/>
      <protection/>
    </xf>
    <xf numFmtId="165" fontId="26" fillId="25" borderId="14" xfId="0" applyNumberFormat="1" applyFont="1" applyFill="1" applyBorder="1" applyAlignment="1" applyProtection="1">
      <alignment horizontal="right" vertical="center" wrapText="1"/>
      <protection/>
    </xf>
    <xf numFmtId="165" fontId="32" fillId="25" borderId="15" xfId="0" applyNumberFormat="1" applyFont="1" applyFill="1" applyBorder="1" applyAlignment="1" applyProtection="1">
      <alignment horizontal="right" vertical="center" wrapText="1"/>
      <protection/>
    </xf>
    <xf numFmtId="165" fontId="26" fillId="25" borderId="22" xfId="0" applyNumberFormat="1" applyFont="1" applyFill="1" applyBorder="1" applyAlignment="1" applyProtection="1">
      <alignment horizontal="right" vertical="center" wrapText="1"/>
      <protection/>
    </xf>
    <xf numFmtId="165" fontId="19" fillId="6" borderId="14" xfId="0" applyNumberFormat="1" applyFont="1" applyFill="1" applyBorder="1" applyAlignment="1" applyProtection="1">
      <alignment horizontal="right" vertical="center"/>
      <protection/>
    </xf>
    <xf numFmtId="164" fontId="33" fillId="0" borderId="11" xfId="0" applyFont="1" applyBorder="1" applyAlignment="1" applyProtection="1">
      <alignment horizontal="center" vertical="center" wrapText="1"/>
      <protection/>
    </xf>
    <xf numFmtId="164" fontId="34" fillId="0" borderId="11" xfId="0" applyFont="1" applyBorder="1" applyAlignment="1" applyProtection="1">
      <alignment horizontal="center" vertical="center" wrapText="1"/>
      <protection/>
    </xf>
    <xf numFmtId="164" fontId="20" fillId="25" borderId="29" xfId="0" applyFont="1" applyFill="1" applyBorder="1" applyAlignment="1" applyProtection="1">
      <alignment horizontal="center" wrapText="1"/>
      <protection/>
    </xf>
    <xf numFmtId="164" fontId="20" fillId="25" borderId="30" xfId="0" applyFont="1" applyFill="1" applyBorder="1" applyAlignment="1" applyProtection="1">
      <alignment horizontal="center" vertical="center"/>
      <protection/>
    </xf>
    <xf numFmtId="164" fontId="25" fillId="6" borderId="15" xfId="0" applyFont="1" applyFill="1" applyBorder="1" applyAlignment="1" applyProtection="1">
      <alignment horizontal="center"/>
      <protection/>
    </xf>
    <xf numFmtId="164" fontId="35" fillId="25" borderId="17" xfId="0" applyFont="1" applyFill="1" applyBorder="1" applyAlignment="1" applyProtection="1">
      <alignment horizontal="center" vertical="center" wrapText="1"/>
      <protection/>
    </xf>
    <xf numFmtId="165" fontId="28" fillId="23" borderId="31" xfId="0" applyNumberFormat="1" applyFont="1" applyFill="1" applyBorder="1" applyAlignment="1" applyProtection="1">
      <alignment horizontal="right" vertical="center"/>
      <protection locked="0"/>
    </xf>
    <xf numFmtId="165" fontId="24" fillId="23" borderId="15" xfId="0" applyNumberFormat="1" applyFont="1" applyFill="1" applyBorder="1" applyAlignment="1" applyProtection="1">
      <alignment horizontal="right" vertical="center"/>
      <protection locked="0"/>
    </xf>
    <xf numFmtId="165" fontId="24" fillId="6" borderId="14" xfId="0" applyNumberFormat="1" applyFont="1" applyFill="1" applyBorder="1" applyAlignment="1" applyProtection="1">
      <alignment horizontal="right" vertical="center" wrapText="1"/>
      <protection/>
    </xf>
    <xf numFmtId="165" fontId="24" fillId="6" borderId="15" xfId="0" applyNumberFormat="1" applyFont="1" applyFill="1" applyBorder="1" applyAlignment="1" applyProtection="1">
      <alignment horizontal="right" vertical="center" wrapText="1"/>
      <protection/>
    </xf>
    <xf numFmtId="165" fontId="26" fillId="25" borderId="15" xfId="0" applyNumberFormat="1" applyFont="1" applyFill="1" applyBorder="1" applyAlignment="1" applyProtection="1">
      <alignment horizontal="right" vertical="center" wrapText="1"/>
      <protection/>
    </xf>
    <xf numFmtId="165" fontId="25" fillId="6" borderId="16" xfId="0" applyNumberFormat="1" applyFont="1" applyFill="1" applyBorder="1" applyAlignment="1" applyProtection="1">
      <alignment horizontal="right" vertical="center" wrapText="1"/>
      <protection/>
    </xf>
    <xf numFmtId="164" fontId="19" fillId="23" borderId="32" xfId="56" applyFont="1" applyBorder="1" applyAlignment="1">
      <alignment horizontal="center" vertical="center" wrapText="1"/>
      <protection/>
    </xf>
    <xf numFmtId="164" fontId="20" fillId="25" borderId="33" xfId="56" applyFont="1" applyFill="1" applyBorder="1" applyAlignment="1">
      <alignment horizontal="center" vertical="center" wrapText="1"/>
      <protection/>
    </xf>
    <xf numFmtId="164" fontId="36" fillId="23" borderId="34" xfId="56" applyFont="1" applyBorder="1" applyAlignment="1">
      <alignment horizontal="center" vertical="center"/>
      <protection/>
    </xf>
    <xf numFmtId="164" fontId="14" fillId="6" borderId="35" xfId="56" applyFill="1" applyBorder="1">
      <alignment horizontal="center"/>
      <protection/>
    </xf>
    <xf numFmtId="164" fontId="20" fillId="25" borderId="35" xfId="56" applyFont="1" applyFill="1" applyBorder="1" applyAlignment="1">
      <alignment horizontal="center"/>
      <protection/>
    </xf>
    <xf numFmtId="164" fontId="37" fillId="6" borderId="34" xfId="56" applyFont="1" applyFill="1" applyBorder="1" applyAlignment="1">
      <alignment horizontal="center"/>
      <protection/>
    </xf>
    <xf numFmtId="164" fontId="37" fillId="6" borderId="11" xfId="56" applyNumberFormat="1" applyFont="1" applyFill="1" applyBorder="1" applyAlignment="1">
      <alignment horizontal="center" vertical="center"/>
      <protection/>
    </xf>
    <xf numFmtId="164" fontId="38" fillId="6" borderId="11" xfId="56" applyNumberFormat="1" applyFont="1" applyFill="1" applyBorder="1" applyAlignment="1">
      <alignment horizontal="center" vertical="center" wrapText="1"/>
      <protection/>
    </xf>
    <xf numFmtId="164" fontId="38" fillId="6" borderId="36" xfId="56" applyNumberFormat="1" applyFont="1" applyFill="1" applyBorder="1" applyAlignment="1">
      <alignment horizontal="center" vertical="center" wrapText="1"/>
      <protection/>
    </xf>
    <xf numFmtId="164" fontId="37" fillId="6" borderId="34" xfId="56" applyFont="1" applyFill="1" applyBorder="1" applyAlignment="1">
      <alignment horizontal="center" vertical="center" wrapText="1"/>
      <protection/>
    </xf>
    <xf numFmtId="164" fontId="37" fillId="6" borderId="11" xfId="56" applyFont="1" applyFill="1" applyBorder="1" applyAlignment="1">
      <alignment horizontal="center" vertical="center"/>
      <protection/>
    </xf>
    <xf numFmtId="167" fontId="38" fillId="6" borderId="36" xfId="56" applyNumberFormat="1" applyFont="1" applyFill="1" applyBorder="1" applyAlignment="1">
      <alignment horizontal="center"/>
      <protection/>
    </xf>
    <xf numFmtId="164" fontId="24" fillId="6" borderId="34" xfId="56" applyFont="1" applyFill="1" applyBorder="1" applyAlignment="1">
      <alignment horizontal="center" vertical="center"/>
      <protection/>
    </xf>
    <xf numFmtId="164" fontId="19" fillId="6" borderId="11" xfId="56" applyFont="1" applyFill="1" applyBorder="1" applyAlignment="1">
      <alignment horizontal="left" vertical="center" wrapText="1"/>
      <protection/>
    </xf>
    <xf numFmtId="165" fontId="37" fillId="6" borderId="11" xfId="56" applyNumberFormat="1" applyFont="1" applyFill="1" applyBorder="1" applyAlignment="1">
      <alignment horizontal="center" vertical="center"/>
      <protection/>
    </xf>
    <xf numFmtId="165" fontId="19" fillId="0" borderId="36" xfId="56" applyNumberFormat="1" applyFont="1" applyFill="1" applyBorder="1" applyAlignment="1" applyProtection="1">
      <alignment horizontal="center" vertical="center"/>
      <protection locked="0"/>
    </xf>
    <xf numFmtId="167" fontId="37" fillId="6" borderId="37" xfId="56" applyNumberFormat="1" applyFont="1" applyFill="1" applyBorder="1" applyAlignment="1">
      <alignment horizontal="center" vertical="center"/>
      <protection/>
    </xf>
    <xf numFmtId="166" fontId="19" fillId="6" borderId="37" xfId="56" applyNumberFormat="1" applyFont="1" applyFill="1" applyBorder="1" applyAlignment="1" applyProtection="1">
      <alignment horizontal="center" vertical="center"/>
      <protection/>
    </xf>
    <xf numFmtId="166" fontId="19" fillId="6" borderId="36" xfId="56" applyNumberFormat="1" applyFont="1" applyFill="1" applyBorder="1" applyAlignment="1" applyProtection="1">
      <alignment horizontal="center" vertical="center"/>
      <protection/>
    </xf>
    <xf numFmtId="164" fontId="24" fillId="6" borderId="11" xfId="56" applyFont="1" applyFill="1" applyBorder="1" applyAlignment="1">
      <alignment horizontal="justify" vertical="center" wrapText="1"/>
      <protection/>
    </xf>
    <xf numFmtId="168" fontId="20" fillId="25" borderId="36" xfId="56" applyNumberFormat="1" applyFont="1" applyFill="1" applyBorder="1" applyAlignment="1" applyProtection="1">
      <alignment horizontal="center" vertical="center"/>
      <protection/>
    </xf>
    <xf numFmtId="164" fontId="37" fillId="6" borderId="37" xfId="56" applyNumberFormat="1" applyFont="1" applyFill="1" applyBorder="1" applyAlignment="1">
      <alignment horizontal="center" vertical="center"/>
      <protection/>
    </xf>
    <xf numFmtId="165" fontId="19" fillId="6" borderId="36" xfId="56" applyNumberFormat="1" applyFont="1" applyFill="1" applyBorder="1" applyAlignment="1" applyProtection="1">
      <alignment horizontal="center" vertical="center"/>
      <protection/>
    </xf>
    <xf numFmtId="164" fontId="19" fillId="6" borderId="38" xfId="56" applyFont="1" applyFill="1" applyBorder="1" applyAlignment="1">
      <alignment horizontal="left" vertical="center" wrapText="1"/>
      <protection/>
    </xf>
    <xf numFmtId="164" fontId="37" fillId="6" borderId="39" xfId="56" applyNumberFormat="1" applyFont="1" applyFill="1" applyBorder="1" applyAlignment="1">
      <alignment horizontal="center" vertical="center"/>
      <protection/>
    </xf>
    <xf numFmtId="165" fontId="24" fillId="6" borderId="39" xfId="56" applyNumberFormat="1" applyFont="1" applyFill="1" applyBorder="1" applyAlignment="1" applyProtection="1">
      <alignment vertical="center"/>
      <protection/>
    </xf>
    <xf numFmtId="165" fontId="24" fillId="6" borderId="40" xfId="56" applyNumberFormat="1" applyFont="1" applyFill="1" applyBorder="1" applyAlignment="1" applyProtection="1">
      <alignment vertical="center"/>
      <protection/>
    </xf>
    <xf numFmtId="164" fontId="37" fillId="23" borderId="41" xfId="56" applyFont="1" applyBorder="1" applyAlignment="1">
      <alignment horizontal="left" wrapText="1"/>
      <protection/>
    </xf>
    <xf numFmtId="164" fontId="14" fillId="23" borderId="42" xfId="56" applyBorder="1">
      <alignment horizontal="center"/>
      <protection/>
    </xf>
    <xf numFmtId="164" fontId="14" fillId="23" borderId="7" xfId="56" applyBorder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rmal_M.3.1.-2 ver6.0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571500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476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571500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476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zoomScale="70" zoomScaleNormal="70" zoomScaleSheetLayoutView="70" workbookViewId="0" topLeftCell="A14">
      <selection activeCell="B45" sqref="B45"/>
    </sheetView>
  </sheetViews>
  <sheetFormatPr defaultColWidth="8.00390625" defaultRowHeight="15"/>
  <cols>
    <col min="1" max="1" width="9.00390625" style="0" customWidth="1"/>
    <col min="2" max="2" width="30.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  <col min="18" max="16384" width="9.00390625" style="0" customWidth="1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</v>
      </c>
      <c r="Q1" s="2"/>
    </row>
    <row r="2" spans="1:17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 customHeight="1">
      <c r="A6" s="6"/>
      <c r="B6" s="7"/>
      <c r="C6" s="8"/>
      <c r="D6" s="9"/>
      <c r="E6" s="10" t="s">
        <v>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 t="s">
        <v>5</v>
      </c>
    </row>
    <row r="7" spans="1:17" ht="30.75" customHeight="1">
      <c r="A7" s="12" t="s">
        <v>6</v>
      </c>
      <c r="B7" s="13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4" t="s">
        <v>20</v>
      </c>
      <c r="P7" s="14" t="s">
        <v>21</v>
      </c>
      <c r="Q7" s="11"/>
    </row>
    <row r="8" spans="1:17" ht="15.75" customHeight="1">
      <c r="A8" s="15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.75">
      <c r="A9" s="16">
        <v>1</v>
      </c>
      <c r="B9" s="17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>
        <f aca="true" t="shared" si="0" ref="Q9:Q20">SUM(E9:P9)</f>
        <v>0</v>
      </c>
    </row>
    <row r="10" spans="1:17" ht="15.75">
      <c r="A10" s="16">
        <v>2</v>
      </c>
      <c r="B10" s="17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>
        <f t="shared" si="0"/>
        <v>0</v>
      </c>
    </row>
    <row r="11" spans="1:17" ht="15.75">
      <c r="A11" s="16">
        <v>3</v>
      </c>
      <c r="B11" s="17"/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>
        <f t="shared" si="0"/>
        <v>0</v>
      </c>
    </row>
    <row r="12" spans="1:17" ht="15.75">
      <c r="A12" s="16">
        <v>4</v>
      </c>
      <c r="B12" s="17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f t="shared" si="0"/>
        <v>0</v>
      </c>
    </row>
    <row r="13" spans="1:17" ht="15.75">
      <c r="A13" s="16">
        <v>5</v>
      </c>
      <c r="B13" s="17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f t="shared" si="0"/>
        <v>0</v>
      </c>
    </row>
    <row r="14" spans="1:17" ht="15.75">
      <c r="A14" s="16">
        <v>6</v>
      </c>
      <c r="B14" s="17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>
        <f t="shared" si="0"/>
        <v>0</v>
      </c>
    </row>
    <row r="15" spans="1:17" ht="15.75">
      <c r="A15" s="16">
        <v>7</v>
      </c>
      <c r="B15" s="17"/>
      <c r="C15" s="22"/>
      <c r="D15" s="23"/>
      <c r="E15" s="24"/>
      <c r="F15" s="24"/>
      <c r="G15" s="24"/>
      <c r="H15" s="24"/>
      <c r="I15" s="24"/>
      <c r="J15" s="24"/>
      <c r="K15" s="24"/>
      <c r="L15" s="24"/>
      <c r="M15" s="20"/>
      <c r="N15" s="20"/>
      <c r="O15" s="24"/>
      <c r="P15" s="24"/>
      <c r="Q15" s="21">
        <f t="shared" si="0"/>
        <v>0</v>
      </c>
    </row>
    <row r="16" spans="1:17" ht="15.75">
      <c r="A16" s="16">
        <v>8</v>
      </c>
      <c r="B16" s="17"/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0"/>
      <c r="N16" s="20"/>
      <c r="O16" s="24"/>
      <c r="P16" s="24"/>
      <c r="Q16" s="21">
        <f t="shared" si="0"/>
        <v>0</v>
      </c>
    </row>
    <row r="17" spans="1:17" ht="15.75">
      <c r="A17" s="16">
        <v>9</v>
      </c>
      <c r="B17" s="17"/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0"/>
      <c r="N17" s="20"/>
      <c r="O17" s="24"/>
      <c r="P17" s="24"/>
      <c r="Q17" s="21">
        <f t="shared" si="0"/>
        <v>0</v>
      </c>
    </row>
    <row r="18" spans="1:17" ht="15.75">
      <c r="A18" s="16">
        <v>10</v>
      </c>
      <c r="B18" s="17"/>
      <c r="C18" s="22"/>
      <c r="D18" s="23"/>
      <c r="E18" s="24"/>
      <c r="F18" s="24"/>
      <c r="G18" s="24"/>
      <c r="H18" s="24"/>
      <c r="I18" s="24"/>
      <c r="J18" s="24"/>
      <c r="K18" s="24"/>
      <c r="L18" s="24"/>
      <c r="M18" s="20"/>
      <c r="N18" s="20"/>
      <c r="O18" s="24"/>
      <c r="P18" s="24"/>
      <c r="Q18" s="21">
        <f t="shared" si="0"/>
        <v>0</v>
      </c>
    </row>
    <row r="19" spans="1:17" ht="15.75">
      <c r="A19" s="16">
        <v>11</v>
      </c>
      <c r="B19" s="17"/>
      <c r="C19" s="22"/>
      <c r="D19" s="23"/>
      <c r="E19" s="24"/>
      <c r="F19" s="24"/>
      <c r="G19" s="24"/>
      <c r="H19" s="24"/>
      <c r="I19" s="24"/>
      <c r="J19" s="24"/>
      <c r="K19" s="24"/>
      <c r="L19" s="24"/>
      <c r="M19" s="20"/>
      <c r="N19" s="20"/>
      <c r="O19" s="24"/>
      <c r="P19" s="24"/>
      <c r="Q19" s="21">
        <f t="shared" si="0"/>
        <v>0</v>
      </c>
    </row>
    <row r="20" spans="1:17" ht="15.75">
      <c r="A20" s="16">
        <v>12</v>
      </c>
      <c r="B20" s="17"/>
      <c r="C20" s="22"/>
      <c r="D20" s="23"/>
      <c r="E20" s="24"/>
      <c r="F20" s="24"/>
      <c r="G20" s="24"/>
      <c r="H20" s="24"/>
      <c r="I20" s="24"/>
      <c r="J20" s="24"/>
      <c r="K20" s="24"/>
      <c r="L20" s="24"/>
      <c r="M20" s="20"/>
      <c r="N20" s="20"/>
      <c r="O20" s="24"/>
      <c r="P20" s="24"/>
      <c r="Q20" s="21">
        <f t="shared" si="0"/>
        <v>0</v>
      </c>
    </row>
    <row r="21" spans="1:17" ht="15.75" customHeight="1">
      <c r="A21" s="15" t="s">
        <v>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16">
        <v>1</v>
      </c>
      <c r="B22" s="25">
        <f aca="true" t="shared" si="1" ref="B22:B33">B9</f>
        <v>0</v>
      </c>
      <c r="C22" s="26">
        <f aca="true" t="shared" si="2" ref="C22:C33">C9</f>
        <v>0</v>
      </c>
      <c r="D22" s="27" t="s">
        <v>24</v>
      </c>
      <c r="E22" s="28">
        <f>$C$9*E9</f>
        <v>0</v>
      </c>
      <c r="F22" s="28">
        <f>$C$9*F9</f>
        <v>0</v>
      </c>
      <c r="G22" s="28">
        <f>$C$9*G9</f>
        <v>0</v>
      </c>
      <c r="H22" s="28">
        <f>$C$9*H9</f>
        <v>0</v>
      </c>
      <c r="I22" s="28">
        <f>$C$9*I9</f>
        <v>0</v>
      </c>
      <c r="J22" s="28">
        <f>$C$9*J9</f>
        <v>0</v>
      </c>
      <c r="K22" s="28">
        <f>$C$9*K9</f>
        <v>0</v>
      </c>
      <c r="L22" s="28">
        <f>$C$9*L9</f>
        <v>0</v>
      </c>
      <c r="M22" s="28">
        <f>$C$9*M9</f>
        <v>0</v>
      </c>
      <c r="N22" s="28">
        <f>$C$9*N9</f>
        <v>0</v>
      </c>
      <c r="O22" s="28">
        <f>$C$9*O9</f>
        <v>0</v>
      </c>
      <c r="P22" s="28">
        <f>$C$9*P9</f>
        <v>0</v>
      </c>
      <c r="Q22" s="21">
        <f aca="true" t="shared" si="3" ref="Q22:Q40">SUM(E22:P22)</f>
        <v>0</v>
      </c>
    </row>
    <row r="23" spans="1:17" ht="15.75">
      <c r="A23" s="16">
        <v>2</v>
      </c>
      <c r="B23" s="25">
        <f t="shared" si="1"/>
        <v>0</v>
      </c>
      <c r="C23" s="26">
        <f t="shared" si="2"/>
        <v>0</v>
      </c>
      <c r="D23" s="27" t="s">
        <v>24</v>
      </c>
      <c r="E23" s="28">
        <f>$C$10*E10</f>
        <v>0</v>
      </c>
      <c r="F23" s="28">
        <f>$C$10*F10</f>
        <v>0</v>
      </c>
      <c r="G23" s="28">
        <f>$C$10*G10</f>
        <v>0</v>
      </c>
      <c r="H23" s="28">
        <f>$C$10*H10</f>
        <v>0</v>
      </c>
      <c r="I23" s="28">
        <f>$C$10*I10</f>
        <v>0</v>
      </c>
      <c r="J23" s="28">
        <f>$C$10*J10</f>
        <v>0</v>
      </c>
      <c r="K23" s="28">
        <f>$C$10*K10</f>
        <v>0</v>
      </c>
      <c r="L23" s="28">
        <f>$C$10*L10</f>
        <v>0</v>
      </c>
      <c r="M23" s="28">
        <f>$C$10*M10</f>
        <v>0</v>
      </c>
      <c r="N23" s="28">
        <f>$C$10*N10</f>
        <v>0</v>
      </c>
      <c r="O23" s="28">
        <f>$C$10*O10</f>
        <v>0</v>
      </c>
      <c r="P23" s="28">
        <f>$C$10*P10</f>
        <v>0</v>
      </c>
      <c r="Q23" s="21">
        <f t="shared" si="3"/>
        <v>0</v>
      </c>
    </row>
    <row r="24" spans="1:17" ht="15.75">
      <c r="A24" s="16">
        <v>3</v>
      </c>
      <c r="B24" s="25">
        <f t="shared" si="1"/>
        <v>0</v>
      </c>
      <c r="C24" s="26">
        <f t="shared" si="2"/>
        <v>0</v>
      </c>
      <c r="D24" s="27" t="s">
        <v>24</v>
      </c>
      <c r="E24" s="28">
        <f>$C$11*E11</f>
        <v>0</v>
      </c>
      <c r="F24" s="28">
        <f>$C$11*F11</f>
        <v>0</v>
      </c>
      <c r="G24" s="28">
        <f>$C$11*G11</f>
        <v>0</v>
      </c>
      <c r="H24" s="28">
        <f>$C$11*H11</f>
        <v>0</v>
      </c>
      <c r="I24" s="28">
        <f>$C$11*I11</f>
        <v>0</v>
      </c>
      <c r="J24" s="28">
        <f>$C$11*J11</f>
        <v>0</v>
      </c>
      <c r="K24" s="28">
        <f>$C$11*K11</f>
        <v>0</v>
      </c>
      <c r="L24" s="28">
        <f>$C$11*L11</f>
        <v>0</v>
      </c>
      <c r="M24" s="28">
        <f>$C$11*M11</f>
        <v>0</v>
      </c>
      <c r="N24" s="28">
        <f>$C$11*N11</f>
        <v>0</v>
      </c>
      <c r="O24" s="28">
        <f>$C$11*O11</f>
        <v>0</v>
      </c>
      <c r="P24" s="28">
        <f>$C$11*P11</f>
        <v>0</v>
      </c>
      <c r="Q24" s="21">
        <f t="shared" si="3"/>
        <v>0</v>
      </c>
    </row>
    <row r="25" spans="1:17" ht="15.75">
      <c r="A25" s="16">
        <v>4</v>
      </c>
      <c r="B25" s="25">
        <f t="shared" si="1"/>
        <v>0</v>
      </c>
      <c r="C25" s="26">
        <f t="shared" si="2"/>
        <v>0</v>
      </c>
      <c r="D25" s="27" t="s">
        <v>24</v>
      </c>
      <c r="E25" s="28">
        <f>$C$12*E12</f>
        <v>0</v>
      </c>
      <c r="F25" s="28">
        <f>$C$12*F12</f>
        <v>0</v>
      </c>
      <c r="G25" s="28">
        <f>$C$12*G12</f>
        <v>0</v>
      </c>
      <c r="H25" s="28">
        <f>$C$12*H12</f>
        <v>0</v>
      </c>
      <c r="I25" s="28">
        <f>$C$12*I12</f>
        <v>0</v>
      </c>
      <c r="J25" s="28">
        <f>$C$12*J12</f>
        <v>0</v>
      </c>
      <c r="K25" s="28">
        <f>$C$12*K12</f>
        <v>0</v>
      </c>
      <c r="L25" s="28">
        <f>$C$12*L12</f>
        <v>0</v>
      </c>
      <c r="M25" s="28">
        <f>$C$12*M12</f>
        <v>0</v>
      </c>
      <c r="N25" s="28">
        <f>$C$12*N12</f>
        <v>0</v>
      </c>
      <c r="O25" s="28">
        <f>$C$12*O12</f>
        <v>0</v>
      </c>
      <c r="P25" s="28">
        <f>$C$12*P12</f>
        <v>0</v>
      </c>
      <c r="Q25" s="21">
        <f t="shared" si="3"/>
        <v>0</v>
      </c>
    </row>
    <row r="26" spans="1:17" ht="15.75">
      <c r="A26" s="16">
        <v>5</v>
      </c>
      <c r="B26" s="25">
        <f t="shared" si="1"/>
        <v>0</v>
      </c>
      <c r="C26" s="26">
        <f t="shared" si="2"/>
        <v>0</v>
      </c>
      <c r="D26" s="27" t="s">
        <v>24</v>
      </c>
      <c r="E26" s="28">
        <f>$C$13*E13</f>
        <v>0</v>
      </c>
      <c r="F26" s="28">
        <f>$C$13*F13</f>
        <v>0</v>
      </c>
      <c r="G26" s="28">
        <f>$C$13*G13</f>
        <v>0</v>
      </c>
      <c r="H26" s="28">
        <f>$C$13*H13</f>
        <v>0</v>
      </c>
      <c r="I26" s="28">
        <f>$C$13*I13</f>
        <v>0</v>
      </c>
      <c r="J26" s="28">
        <f>$C$13*J13</f>
        <v>0</v>
      </c>
      <c r="K26" s="28">
        <f>$C$13*K13</f>
        <v>0</v>
      </c>
      <c r="L26" s="28">
        <f>$C$13*L13</f>
        <v>0</v>
      </c>
      <c r="M26" s="28">
        <f>$C$13*M13</f>
        <v>0</v>
      </c>
      <c r="N26" s="28">
        <f>$C$13*N13</f>
        <v>0</v>
      </c>
      <c r="O26" s="28">
        <f>$C$13*O13</f>
        <v>0</v>
      </c>
      <c r="P26" s="28">
        <f>$C$13*P13</f>
        <v>0</v>
      </c>
      <c r="Q26" s="21">
        <f t="shared" si="3"/>
        <v>0</v>
      </c>
    </row>
    <row r="27" spans="1:17" ht="15.75">
      <c r="A27" s="16">
        <v>6</v>
      </c>
      <c r="B27" s="25">
        <f t="shared" si="1"/>
        <v>0</v>
      </c>
      <c r="C27" s="26">
        <f t="shared" si="2"/>
        <v>0</v>
      </c>
      <c r="D27" s="27" t="s">
        <v>24</v>
      </c>
      <c r="E27" s="28">
        <f>$C$14*E14</f>
        <v>0</v>
      </c>
      <c r="F27" s="28">
        <f>$C$14*F14</f>
        <v>0</v>
      </c>
      <c r="G27" s="28">
        <f>$C$14*G14</f>
        <v>0</v>
      </c>
      <c r="H27" s="28">
        <f>$C$14*H14</f>
        <v>0</v>
      </c>
      <c r="I27" s="28">
        <f>$C$14*I14</f>
        <v>0</v>
      </c>
      <c r="J27" s="28">
        <f>$C$14*J14</f>
        <v>0</v>
      </c>
      <c r="K27" s="28">
        <f>$C$14*K14</f>
        <v>0</v>
      </c>
      <c r="L27" s="28">
        <f>$C$14*L14</f>
        <v>0</v>
      </c>
      <c r="M27" s="28">
        <f>$C$14*M14</f>
        <v>0</v>
      </c>
      <c r="N27" s="28">
        <f>$C$14*N14</f>
        <v>0</v>
      </c>
      <c r="O27" s="28">
        <f>$C$14*O14</f>
        <v>0</v>
      </c>
      <c r="P27" s="28">
        <f>$C$14*P14</f>
        <v>0</v>
      </c>
      <c r="Q27" s="21">
        <f t="shared" si="3"/>
        <v>0</v>
      </c>
    </row>
    <row r="28" spans="1:17" ht="15.75">
      <c r="A28" s="16">
        <v>7</v>
      </c>
      <c r="B28" s="25">
        <f t="shared" si="1"/>
        <v>0</v>
      </c>
      <c r="C28" s="26">
        <f t="shared" si="2"/>
        <v>0</v>
      </c>
      <c r="D28" s="27" t="s">
        <v>24</v>
      </c>
      <c r="E28" s="28">
        <f>$C$15*E15</f>
        <v>0</v>
      </c>
      <c r="F28" s="28">
        <f>$C$15*F15</f>
        <v>0</v>
      </c>
      <c r="G28" s="28">
        <f>$C$15*G15</f>
        <v>0</v>
      </c>
      <c r="H28" s="28">
        <f>$C$15*H15</f>
        <v>0</v>
      </c>
      <c r="I28" s="28">
        <f>$C$15*I15</f>
        <v>0</v>
      </c>
      <c r="J28" s="28">
        <f>$C$15*J15</f>
        <v>0</v>
      </c>
      <c r="K28" s="28">
        <f>$C$15*K15</f>
        <v>0</v>
      </c>
      <c r="L28" s="28">
        <f>$C$15*L15</f>
        <v>0</v>
      </c>
      <c r="M28" s="28">
        <f>$C$15*M15</f>
        <v>0</v>
      </c>
      <c r="N28" s="28">
        <f>$C$15*N15</f>
        <v>0</v>
      </c>
      <c r="O28" s="28">
        <f>$C$15*O15</f>
        <v>0</v>
      </c>
      <c r="P28" s="28">
        <f>$C$15*P15</f>
        <v>0</v>
      </c>
      <c r="Q28" s="21">
        <f t="shared" si="3"/>
        <v>0</v>
      </c>
    </row>
    <row r="29" spans="1:17" ht="15.75">
      <c r="A29" s="16">
        <v>8</v>
      </c>
      <c r="B29" s="25">
        <f t="shared" si="1"/>
        <v>0</v>
      </c>
      <c r="C29" s="26">
        <f t="shared" si="2"/>
        <v>0</v>
      </c>
      <c r="D29" s="27" t="s">
        <v>24</v>
      </c>
      <c r="E29" s="28">
        <f>$C$16*E16</f>
        <v>0</v>
      </c>
      <c r="F29" s="28">
        <f>$C$16*F16</f>
        <v>0</v>
      </c>
      <c r="G29" s="28">
        <f>$C$16*G16</f>
        <v>0</v>
      </c>
      <c r="H29" s="28">
        <f>$C$16*H16</f>
        <v>0</v>
      </c>
      <c r="I29" s="28">
        <f>$C$16*I16</f>
        <v>0</v>
      </c>
      <c r="J29" s="28">
        <f>$C$16*J16</f>
        <v>0</v>
      </c>
      <c r="K29" s="28">
        <f>$C$16*K16</f>
        <v>0</v>
      </c>
      <c r="L29" s="28">
        <f>$C$16*L16</f>
        <v>0</v>
      </c>
      <c r="M29" s="28">
        <f>$C$16*M16</f>
        <v>0</v>
      </c>
      <c r="N29" s="28">
        <f>$C$16*N16</f>
        <v>0</v>
      </c>
      <c r="O29" s="28">
        <f>$C$16*O16</f>
        <v>0</v>
      </c>
      <c r="P29" s="28">
        <f>$C$16*P16</f>
        <v>0</v>
      </c>
      <c r="Q29" s="21">
        <f t="shared" si="3"/>
        <v>0</v>
      </c>
    </row>
    <row r="30" spans="1:17" ht="15.75">
      <c r="A30" s="16">
        <v>9</v>
      </c>
      <c r="B30" s="25">
        <f t="shared" si="1"/>
        <v>0</v>
      </c>
      <c r="C30" s="26">
        <f t="shared" si="2"/>
        <v>0</v>
      </c>
      <c r="D30" s="27" t="s">
        <v>24</v>
      </c>
      <c r="E30" s="28">
        <f>$C$17*E17</f>
        <v>0</v>
      </c>
      <c r="F30" s="28">
        <f>$C$17*F17</f>
        <v>0</v>
      </c>
      <c r="G30" s="28">
        <f>$C$17*G17</f>
        <v>0</v>
      </c>
      <c r="H30" s="28">
        <f>$C$17*H17</f>
        <v>0</v>
      </c>
      <c r="I30" s="28">
        <f>$C$17*I17</f>
        <v>0</v>
      </c>
      <c r="J30" s="28">
        <f>$C$17*J17</f>
        <v>0</v>
      </c>
      <c r="K30" s="28">
        <f>$C$17*K17</f>
        <v>0</v>
      </c>
      <c r="L30" s="28">
        <f>$C$17*L17</f>
        <v>0</v>
      </c>
      <c r="M30" s="28">
        <f>$C$17*M17</f>
        <v>0</v>
      </c>
      <c r="N30" s="28">
        <f>$C$17*N17</f>
        <v>0</v>
      </c>
      <c r="O30" s="28">
        <f>$C$17*O17</f>
        <v>0</v>
      </c>
      <c r="P30" s="28">
        <f>$C$17*P17</f>
        <v>0</v>
      </c>
      <c r="Q30" s="21">
        <f t="shared" si="3"/>
        <v>0</v>
      </c>
    </row>
    <row r="31" spans="1:17" ht="15.75">
      <c r="A31" s="16">
        <v>10</v>
      </c>
      <c r="B31" s="25">
        <f t="shared" si="1"/>
        <v>0</v>
      </c>
      <c r="C31" s="26">
        <f t="shared" si="2"/>
        <v>0</v>
      </c>
      <c r="D31" s="27" t="s">
        <v>24</v>
      </c>
      <c r="E31" s="28">
        <f>$C$18*E18</f>
        <v>0</v>
      </c>
      <c r="F31" s="28">
        <f>$C$18*F18</f>
        <v>0</v>
      </c>
      <c r="G31" s="28">
        <f>$C$18*G18</f>
        <v>0</v>
      </c>
      <c r="H31" s="28">
        <f>$C$18*H18</f>
        <v>0</v>
      </c>
      <c r="I31" s="28">
        <f>$C$18*I18</f>
        <v>0</v>
      </c>
      <c r="J31" s="28">
        <f>$C$18*J18</f>
        <v>0</v>
      </c>
      <c r="K31" s="28">
        <f>$C$18*K18</f>
        <v>0</v>
      </c>
      <c r="L31" s="28">
        <f>$C$18*L18</f>
        <v>0</v>
      </c>
      <c r="M31" s="28">
        <f>$C$18*M18</f>
        <v>0</v>
      </c>
      <c r="N31" s="28">
        <f>$C$18*N18</f>
        <v>0</v>
      </c>
      <c r="O31" s="28">
        <f>$C$18*O18</f>
        <v>0</v>
      </c>
      <c r="P31" s="28">
        <f>$C$18*P18</f>
        <v>0</v>
      </c>
      <c r="Q31" s="21">
        <f t="shared" si="3"/>
        <v>0</v>
      </c>
    </row>
    <row r="32" spans="1:17" ht="15.75">
      <c r="A32" s="16">
        <v>11</v>
      </c>
      <c r="B32" s="25">
        <f t="shared" si="1"/>
        <v>0</v>
      </c>
      <c r="C32" s="26">
        <f t="shared" si="2"/>
        <v>0</v>
      </c>
      <c r="D32" s="27" t="s">
        <v>24</v>
      </c>
      <c r="E32" s="28">
        <f>$C$19*E19</f>
        <v>0</v>
      </c>
      <c r="F32" s="28">
        <f>$C$19*F19</f>
        <v>0</v>
      </c>
      <c r="G32" s="28">
        <f>$C$19*G19</f>
        <v>0</v>
      </c>
      <c r="H32" s="28">
        <f>$C$19*H19</f>
        <v>0</v>
      </c>
      <c r="I32" s="28">
        <f>$C$19*I19</f>
        <v>0</v>
      </c>
      <c r="J32" s="28">
        <f>$C$19*J19</f>
        <v>0</v>
      </c>
      <c r="K32" s="28">
        <f>$C$19*K19</f>
        <v>0</v>
      </c>
      <c r="L32" s="28">
        <f>$C$19*L19</f>
        <v>0</v>
      </c>
      <c r="M32" s="28">
        <f>$C$19*M19</f>
        <v>0</v>
      </c>
      <c r="N32" s="28">
        <f>$C$19*N19</f>
        <v>0</v>
      </c>
      <c r="O32" s="28">
        <f>$C$19*O19</f>
        <v>0</v>
      </c>
      <c r="P32" s="28">
        <f>$C$19*P19</f>
        <v>0</v>
      </c>
      <c r="Q32" s="21">
        <f t="shared" si="3"/>
        <v>0</v>
      </c>
    </row>
    <row r="33" spans="1:17" ht="15.75">
      <c r="A33" s="16">
        <v>12</v>
      </c>
      <c r="B33" s="25">
        <f t="shared" si="1"/>
        <v>0</v>
      </c>
      <c r="C33" s="26">
        <f t="shared" si="2"/>
        <v>0</v>
      </c>
      <c r="D33" s="27" t="s">
        <v>24</v>
      </c>
      <c r="E33" s="28">
        <f>$C$20*E20</f>
        <v>0</v>
      </c>
      <c r="F33" s="28">
        <f>$C$20*F20</f>
        <v>0</v>
      </c>
      <c r="G33" s="28">
        <f>$C$20*G20</f>
        <v>0</v>
      </c>
      <c r="H33" s="28">
        <f>$C$20*H20</f>
        <v>0</v>
      </c>
      <c r="I33" s="28">
        <f>$C$20*I20</f>
        <v>0</v>
      </c>
      <c r="J33" s="28">
        <f>$C$20*J20</f>
        <v>0</v>
      </c>
      <c r="K33" s="28">
        <f>$C$20*K20</f>
        <v>0</v>
      </c>
      <c r="L33" s="28">
        <f>$C$20*L20</f>
        <v>0</v>
      </c>
      <c r="M33" s="28">
        <f>$C$20*M20</f>
        <v>0</v>
      </c>
      <c r="N33" s="28">
        <f>$C$20*N20</f>
        <v>0</v>
      </c>
      <c r="O33" s="28">
        <f>$C$20*O20</f>
        <v>0</v>
      </c>
      <c r="P33" s="28">
        <f>$C$20*P20</f>
        <v>0</v>
      </c>
      <c r="Q33" s="21">
        <f t="shared" si="3"/>
        <v>0</v>
      </c>
    </row>
    <row r="34" spans="1:17" ht="50.25" customHeight="1">
      <c r="A34" s="29" t="s">
        <v>25</v>
      </c>
      <c r="B34" s="29"/>
      <c r="C34" s="30"/>
      <c r="D34" s="31" t="s">
        <v>24</v>
      </c>
      <c r="E34" s="32">
        <f>SUM(E22:E33)</f>
        <v>0</v>
      </c>
      <c r="F34" s="32">
        <f>SUM(F22:F33)</f>
        <v>0</v>
      </c>
      <c r="G34" s="32">
        <f>SUM(G22:G33)</f>
        <v>0</v>
      </c>
      <c r="H34" s="32">
        <f>SUM(H22:H33)</f>
        <v>0</v>
      </c>
      <c r="I34" s="32">
        <f>SUM(I22:I33)</f>
        <v>0</v>
      </c>
      <c r="J34" s="32">
        <f>SUM(J22:J33)</f>
        <v>0</v>
      </c>
      <c r="K34" s="32">
        <f>SUM(K22:K33)</f>
        <v>0</v>
      </c>
      <c r="L34" s="32">
        <f>SUM(L22:L33)</f>
        <v>0</v>
      </c>
      <c r="M34" s="32">
        <f>SUM(M22:M33)</f>
        <v>0</v>
      </c>
      <c r="N34" s="32">
        <f>SUM(N22:N33)</f>
        <v>0</v>
      </c>
      <c r="O34" s="32">
        <f>SUM(O22:O33)</f>
        <v>0</v>
      </c>
      <c r="P34" s="32">
        <f>SUM(P22:P33)</f>
        <v>0</v>
      </c>
      <c r="Q34" s="33">
        <f t="shared" si="3"/>
        <v>0</v>
      </c>
    </row>
    <row r="35" spans="1:17" ht="17.25" customHeight="1">
      <c r="A35" s="16">
        <v>13</v>
      </c>
      <c r="B35" s="25" t="s">
        <v>26</v>
      </c>
      <c r="C35" s="34"/>
      <c r="D35" s="27" t="s">
        <v>24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1">
        <f t="shared" si="3"/>
        <v>0</v>
      </c>
    </row>
    <row r="36" spans="1:17" ht="16.5" customHeight="1">
      <c r="A36" s="16">
        <v>14</v>
      </c>
      <c r="B36" s="25" t="s">
        <v>27</v>
      </c>
      <c r="C36" s="34"/>
      <c r="D36" s="27" t="s">
        <v>24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1">
        <f t="shared" si="3"/>
        <v>0</v>
      </c>
    </row>
    <row r="37" spans="1:17" ht="19.5" customHeight="1">
      <c r="A37" s="16">
        <v>15</v>
      </c>
      <c r="B37" s="25" t="s">
        <v>28</v>
      </c>
      <c r="C37" s="34"/>
      <c r="D37" s="27" t="s">
        <v>24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1">
        <f t="shared" si="3"/>
        <v>0</v>
      </c>
    </row>
    <row r="38" spans="1:17" ht="18.75" customHeight="1">
      <c r="A38" s="16">
        <v>16</v>
      </c>
      <c r="B38" s="25" t="s">
        <v>29</v>
      </c>
      <c r="C38" s="34"/>
      <c r="D38" s="27" t="s">
        <v>24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1">
        <f t="shared" si="3"/>
        <v>0</v>
      </c>
    </row>
    <row r="39" spans="1:17" ht="19.5" customHeight="1">
      <c r="A39" s="16">
        <v>17</v>
      </c>
      <c r="B39" s="25" t="s">
        <v>30</v>
      </c>
      <c r="C39" s="34"/>
      <c r="D39" s="27" t="s">
        <v>24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1">
        <f t="shared" si="3"/>
        <v>0</v>
      </c>
    </row>
    <row r="40" spans="1:17" ht="18" customHeight="1">
      <c r="A40" s="16">
        <v>18</v>
      </c>
      <c r="B40" s="25" t="s">
        <v>31</v>
      </c>
      <c r="C40" s="34"/>
      <c r="D40" s="27" t="s">
        <v>24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1">
        <f t="shared" si="3"/>
        <v>0</v>
      </c>
    </row>
    <row r="41" spans="1:17" ht="15.75" customHeight="1">
      <c r="A41" s="35" t="s">
        <v>32</v>
      </c>
      <c r="B41" s="35"/>
      <c r="C41" s="36"/>
      <c r="D41" s="31" t="s">
        <v>24</v>
      </c>
      <c r="E41" s="32">
        <f>SUM(E35:E40)+E34</f>
        <v>0</v>
      </c>
      <c r="F41" s="32">
        <f>SUM(F35:F40)+F34</f>
        <v>0</v>
      </c>
      <c r="G41" s="32">
        <f>SUM(G35:G40)+G34</f>
        <v>0</v>
      </c>
      <c r="H41" s="32">
        <f>SUM(H35:H40)+H34</f>
        <v>0</v>
      </c>
      <c r="I41" s="32">
        <f>SUM(I35:I40)+I34</f>
        <v>0</v>
      </c>
      <c r="J41" s="32">
        <f>SUM(J35:J40)+J34</f>
        <v>0</v>
      </c>
      <c r="K41" s="32">
        <f>SUM(K35:K40)+K34</f>
        <v>0</v>
      </c>
      <c r="L41" s="32">
        <f>SUM(L35:L40)+L34</f>
        <v>0</v>
      </c>
      <c r="M41" s="32">
        <f>SUM(M35:M40)+M34</f>
        <v>0</v>
      </c>
      <c r="N41" s="32">
        <f>SUM(N35:N40)+N34</f>
        <v>0</v>
      </c>
      <c r="O41" s="32">
        <f>SUM(O35:O40)+O34</f>
        <v>0</v>
      </c>
      <c r="P41" s="32">
        <f>SUM(P35:P40)+P34</f>
        <v>0</v>
      </c>
      <c r="Q41" s="33">
        <f>SUM(Q34:Q40)</f>
        <v>0</v>
      </c>
    </row>
    <row r="42" spans="1:17" ht="32.25" customHeight="1">
      <c r="A42" s="16">
        <v>19</v>
      </c>
      <c r="B42" s="25" t="s">
        <v>33</v>
      </c>
      <c r="C42" s="34"/>
      <c r="D42" s="37" t="s">
        <v>24</v>
      </c>
      <c r="E42" s="38">
        <f>SUM(E43:E44)</f>
        <v>0</v>
      </c>
      <c r="F42" s="38">
        <f>SUM(F43:F44)</f>
        <v>0</v>
      </c>
      <c r="G42" s="38">
        <f>SUM(G43:G44)</f>
        <v>0</v>
      </c>
      <c r="H42" s="38">
        <f>SUM(H43:H44)</f>
        <v>0</v>
      </c>
      <c r="I42" s="38">
        <f>SUM(I43:I44)</f>
        <v>0</v>
      </c>
      <c r="J42" s="38">
        <f>SUM(J43:J44)</f>
        <v>0</v>
      </c>
      <c r="K42" s="38">
        <f>SUM(K43:K44)</f>
        <v>0</v>
      </c>
      <c r="L42" s="38">
        <f>SUM(L43:L44)</f>
        <v>0</v>
      </c>
      <c r="M42" s="38">
        <f>SUM(M43:M44)</f>
        <v>0</v>
      </c>
      <c r="N42" s="38">
        <f>SUM(N43:N44)</f>
        <v>0</v>
      </c>
      <c r="O42" s="38">
        <f>SUM(O43:O44)</f>
        <v>0</v>
      </c>
      <c r="P42" s="38">
        <f>SUM(P43:P44)</f>
        <v>0</v>
      </c>
      <c r="Q42" s="39">
        <f aca="true" t="shared" si="4" ref="Q42:Q58">SUM(E42:P42)</f>
        <v>0</v>
      </c>
    </row>
    <row r="43" spans="1:17" ht="63.75" customHeight="1">
      <c r="A43" s="16">
        <v>20</v>
      </c>
      <c r="B43" s="25" t="s">
        <v>34</v>
      </c>
      <c r="C43" s="34"/>
      <c r="D43" s="27" t="s">
        <v>24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1">
        <f t="shared" si="4"/>
        <v>0</v>
      </c>
    </row>
    <row r="44" spans="1:17" ht="17.25" customHeight="1">
      <c r="A44" s="16">
        <v>21</v>
      </c>
      <c r="B44" s="25" t="s">
        <v>35</v>
      </c>
      <c r="C44" s="34"/>
      <c r="D44" s="27" t="s">
        <v>24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1">
        <f t="shared" si="4"/>
        <v>0</v>
      </c>
    </row>
    <row r="45" spans="1:17" ht="34.5" customHeight="1">
      <c r="A45" s="16">
        <v>22</v>
      </c>
      <c r="B45" s="25" t="s">
        <v>36</v>
      </c>
      <c r="C45" s="34"/>
      <c r="D45" s="27" t="s">
        <v>24</v>
      </c>
      <c r="E45" s="38">
        <f>SUM(E46:E48)</f>
        <v>0</v>
      </c>
      <c r="F45" s="38">
        <f>SUM(F46:F48)</f>
        <v>0</v>
      </c>
      <c r="G45" s="38">
        <f>SUM(G46:G48)</f>
        <v>0</v>
      </c>
      <c r="H45" s="38">
        <f>SUM(H46:H48)</f>
        <v>0</v>
      </c>
      <c r="I45" s="38">
        <f>SUM(I46:I48)</f>
        <v>0</v>
      </c>
      <c r="J45" s="38">
        <f>SUM(J46:J48)</f>
        <v>0</v>
      </c>
      <c r="K45" s="38">
        <f>SUM(K46:K48)</f>
        <v>0</v>
      </c>
      <c r="L45" s="38">
        <f>SUM(L46:L48)</f>
        <v>0</v>
      </c>
      <c r="M45" s="38">
        <f>SUM(M46:M48)</f>
        <v>0</v>
      </c>
      <c r="N45" s="38">
        <f>SUM(N46:N48)</f>
        <v>0</v>
      </c>
      <c r="O45" s="38">
        <f>SUM(O46:O48)</f>
        <v>0</v>
      </c>
      <c r="P45" s="38">
        <f>SUM(P46:P48)</f>
        <v>0</v>
      </c>
      <c r="Q45" s="21">
        <f t="shared" si="4"/>
        <v>0</v>
      </c>
    </row>
    <row r="46" spans="1:17" ht="30.75" customHeight="1">
      <c r="A46" s="16">
        <v>23</v>
      </c>
      <c r="B46" s="25" t="s">
        <v>37</v>
      </c>
      <c r="C46" s="34"/>
      <c r="D46" s="27" t="s">
        <v>24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1">
        <f t="shared" si="4"/>
        <v>0</v>
      </c>
    </row>
    <row r="47" spans="1:17" ht="22.5" customHeight="1">
      <c r="A47" s="16">
        <v>24</v>
      </c>
      <c r="B47" s="25" t="s">
        <v>38</v>
      </c>
      <c r="C47" s="34"/>
      <c r="D47" s="27" t="s">
        <v>24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1">
        <f t="shared" si="4"/>
        <v>0</v>
      </c>
    </row>
    <row r="48" spans="1:17" ht="20.25" customHeight="1">
      <c r="A48" s="40">
        <v>25</v>
      </c>
      <c r="B48" s="41" t="s">
        <v>39</v>
      </c>
      <c r="C48" s="42"/>
      <c r="D48" s="43" t="s">
        <v>24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>
        <f t="shared" si="4"/>
        <v>0</v>
      </c>
    </row>
    <row r="49" spans="1:17" ht="35.25" customHeight="1">
      <c r="A49" s="46">
        <v>26</v>
      </c>
      <c r="B49" s="47" t="s">
        <v>40</v>
      </c>
      <c r="C49" s="48"/>
      <c r="D49" s="49" t="s">
        <v>24</v>
      </c>
      <c r="E49" s="50">
        <f>SUM(E50:E52)</f>
        <v>0</v>
      </c>
      <c r="F49" s="50">
        <f>SUM(F50:F52)</f>
        <v>0</v>
      </c>
      <c r="G49" s="50">
        <f>SUM(G50:G52)</f>
        <v>0</v>
      </c>
      <c r="H49" s="50">
        <f>SUM(H50:H52)</f>
        <v>0</v>
      </c>
      <c r="I49" s="50">
        <f>SUM(I50:I52)</f>
        <v>0</v>
      </c>
      <c r="J49" s="50">
        <f>SUM(J50:J52)</f>
        <v>0</v>
      </c>
      <c r="K49" s="50">
        <f>SUM(K50:K52)</f>
        <v>0</v>
      </c>
      <c r="L49" s="50">
        <f>SUM(L50:L52)</f>
        <v>0</v>
      </c>
      <c r="M49" s="50">
        <f>SUM(M50:M52)</f>
        <v>0</v>
      </c>
      <c r="N49" s="50">
        <f>SUM(N50:N52)</f>
        <v>0</v>
      </c>
      <c r="O49" s="50">
        <f>SUM(O50:O52)</f>
        <v>0</v>
      </c>
      <c r="P49" s="50">
        <f>SUM(P50:P52)</f>
        <v>0</v>
      </c>
      <c r="Q49" s="51">
        <f t="shared" si="4"/>
        <v>0</v>
      </c>
    </row>
    <row r="50" spans="1:17" ht="34.5" customHeight="1">
      <c r="A50" s="16">
        <v>27</v>
      </c>
      <c r="B50" s="25" t="s">
        <v>37</v>
      </c>
      <c r="C50" s="34"/>
      <c r="D50" s="27" t="s">
        <v>24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1">
        <f t="shared" si="4"/>
        <v>0</v>
      </c>
    </row>
    <row r="51" spans="1:17" ht="21.75" customHeight="1">
      <c r="A51" s="16">
        <v>28</v>
      </c>
      <c r="B51" s="25" t="s">
        <v>38</v>
      </c>
      <c r="C51" s="34"/>
      <c r="D51" s="27" t="s">
        <v>24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1">
        <f t="shared" si="4"/>
        <v>0</v>
      </c>
    </row>
    <row r="52" spans="1:17" ht="20.25" customHeight="1">
      <c r="A52" s="16">
        <v>29</v>
      </c>
      <c r="B52" s="25" t="s">
        <v>39</v>
      </c>
      <c r="C52" s="34"/>
      <c r="D52" s="27" t="s">
        <v>24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1">
        <f t="shared" si="4"/>
        <v>0</v>
      </c>
    </row>
    <row r="53" spans="1:17" ht="15.75" customHeight="1">
      <c r="A53" s="16">
        <v>30</v>
      </c>
      <c r="B53" s="25" t="s">
        <v>41</v>
      </c>
      <c r="C53" s="34"/>
      <c r="D53" s="27" t="s">
        <v>24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1">
        <f t="shared" si="4"/>
        <v>0</v>
      </c>
    </row>
    <row r="54" spans="1:17" ht="32.25" customHeight="1">
      <c r="A54" s="16">
        <v>31</v>
      </c>
      <c r="B54" s="25" t="s">
        <v>42</v>
      </c>
      <c r="C54" s="34"/>
      <c r="D54" s="31" t="s">
        <v>24</v>
      </c>
      <c r="E54" s="38">
        <f>SUM(E55:E57)</f>
        <v>0</v>
      </c>
      <c r="F54" s="38">
        <f>SUM(F55:F57)</f>
        <v>0</v>
      </c>
      <c r="G54" s="38">
        <f>SUM(G55:G57)</f>
        <v>0</v>
      </c>
      <c r="H54" s="38">
        <f>SUM(H55:H57)</f>
        <v>0</v>
      </c>
      <c r="I54" s="38">
        <f>SUM(I55:I57)</f>
        <v>0</v>
      </c>
      <c r="J54" s="38">
        <f>SUM(J55:J57)</f>
        <v>0</v>
      </c>
      <c r="K54" s="38">
        <f>SUM(K55:K57)</f>
        <v>0</v>
      </c>
      <c r="L54" s="38">
        <f>SUM(L55:L57)</f>
        <v>0</v>
      </c>
      <c r="M54" s="38">
        <f>SUM(M55:M57)</f>
        <v>0</v>
      </c>
      <c r="N54" s="38">
        <f>SUM(N55:N57)</f>
        <v>0</v>
      </c>
      <c r="O54" s="38">
        <f>SUM(O55:O57)</f>
        <v>0</v>
      </c>
      <c r="P54" s="38">
        <f>SUM(P55:P57)</f>
        <v>0</v>
      </c>
      <c r="Q54" s="39">
        <f t="shared" si="4"/>
        <v>0</v>
      </c>
    </row>
    <row r="55" spans="1:17" ht="33.75" customHeight="1">
      <c r="A55" s="16">
        <v>32</v>
      </c>
      <c r="B55" s="25" t="s">
        <v>43</v>
      </c>
      <c r="C55" s="34"/>
      <c r="D55" s="27" t="s">
        <v>24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1">
        <f t="shared" si="4"/>
        <v>0</v>
      </c>
    </row>
    <row r="56" spans="1:17" ht="31.5" customHeight="1">
      <c r="A56" s="16">
        <v>33</v>
      </c>
      <c r="B56" s="25" t="s">
        <v>44</v>
      </c>
      <c r="C56" s="34"/>
      <c r="D56" s="27" t="s">
        <v>24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1">
        <f t="shared" si="4"/>
        <v>0</v>
      </c>
    </row>
    <row r="57" spans="1:17" ht="21.75" customHeight="1">
      <c r="A57" s="16">
        <v>34</v>
      </c>
      <c r="B57" s="25" t="s">
        <v>45</v>
      </c>
      <c r="C57" s="34"/>
      <c r="D57" s="27" t="s">
        <v>24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1">
        <f t="shared" si="4"/>
        <v>0</v>
      </c>
    </row>
    <row r="58" spans="1:17" ht="21" customHeight="1">
      <c r="A58" s="29" t="s">
        <v>46</v>
      </c>
      <c r="B58" s="29"/>
      <c r="C58" s="37"/>
      <c r="D58" s="37" t="s">
        <v>24</v>
      </c>
      <c r="E58" s="52">
        <f>E42+E45+E49+E53+E54</f>
        <v>0</v>
      </c>
      <c r="F58" s="52">
        <f>F42+F45+F49+F53+F54</f>
        <v>0</v>
      </c>
      <c r="G58" s="52">
        <f>G42+G45+G49+G53+G54</f>
        <v>0</v>
      </c>
      <c r="H58" s="52">
        <f>H42+H45+H49+H53+H54</f>
        <v>0</v>
      </c>
      <c r="I58" s="52">
        <f>I42+I45+I49+I53+I54</f>
        <v>0</v>
      </c>
      <c r="J58" s="52">
        <f>J42+J45+J49+J53+J54</f>
        <v>0</v>
      </c>
      <c r="K58" s="52">
        <f>K42+K45+K49+K53+K54</f>
        <v>0</v>
      </c>
      <c r="L58" s="52">
        <f>L42+L45+L49+L53+L54</f>
        <v>0</v>
      </c>
      <c r="M58" s="52">
        <f>M42+M45+M49+M53+M54</f>
        <v>0</v>
      </c>
      <c r="N58" s="52">
        <f>N42+N45+N49+N53+N54</f>
        <v>0</v>
      </c>
      <c r="O58" s="52">
        <f>O42+O45+O49+O53+O54</f>
        <v>0</v>
      </c>
      <c r="P58" s="52">
        <f>P42+P45+P49+P53+P54</f>
        <v>0</v>
      </c>
      <c r="Q58" s="53">
        <f t="shared" si="4"/>
        <v>0</v>
      </c>
    </row>
    <row r="59" spans="1:17" ht="22.5" customHeight="1">
      <c r="A59" s="29" t="s">
        <v>47</v>
      </c>
      <c r="B59" s="29"/>
      <c r="C59" s="37"/>
      <c r="D59" s="37" t="s">
        <v>24</v>
      </c>
      <c r="E59" s="52">
        <f>E41-E58</f>
        <v>0</v>
      </c>
      <c r="F59" s="52">
        <f>F41-F58</f>
        <v>0</v>
      </c>
      <c r="G59" s="52">
        <f>G41-G58</f>
        <v>0</v>
      </c>
      <c r="H59" s="52">
        <f>H41-H58</f>
        <v>0</v>
      </c>
      <c r="I59" s="52">
        <f>I41-I58</f>
        <v>0</v>
      </c>
      <c r="J59" s="52">
        <f>J41-J58</f>
        <v>0</v>
      </c>
      <c r="K59" s="52">
        <f>K41-K58</f>
        <v>0</v>
      </c>
      <c r="L59" s="52">
        <f>L41-L58</f>
        <v>0</v>
      </c>
      <c r="M59" s="52">
        <f>M41-M58</f>
        <v>0</v>
      </c>
      <c r="N59" s="52">
        <f>N41-N58</f>
        <v>0</v>
      </c>
      <c r="O59" s="52">
        <f>O41-O58</f>
        <v>0</v>
      </c>
      <c r="P59" s="52">
        <f>P41-P58</f>
        <v>0</v>
      </c>
      <c r="Q59" s="53">
        <f>Q41-Q58</f>
        <v>0</v>
      </c>
    </row>
    <row r="60" spans="1:17" ht="35.25" customHeight="1">
      <c r="A60" s="29" t="s">
        <v>48</v>
      </c>
      <c r="B60" s="29"/>
      <c r="C60" s="24"/>
      <c r="D60" s="37" t="s">
        <v>24</v>
      </c>
      <c r="E60" s="52">
        <f>C60</f>
        <v>0</v>
      </c>
      <c r="F60" s="52">
        <f>E61</f>
        <v>0</v>
      </c>
      <c r="G60" s="52">
        <f>F61</f>
        <v>0</v>
      </c>
      <c r="H60" s="52">
        <f>G61</f>
        <v>0</v>
      </c>
      <c r="I60" s="52">
        <f>H61</f>
        <v>0</v>
      </c>
      <c r="J60" s="52">
        <f>I61</f>
        <v>0</v>
      </c>
      <c r="K60" s="52">
        <f>J61</f>
        <v>0</v>
      </c>
      <c r="L60" s="52">
        <f>K61</f>
        <v>0</v>
      </c>
      <c r="M60" s="52">
        <f>L61</f>
        <v>0</v>
      </c>
      <c r="N60" s="52">
        <f>M61</f>
        <v>0</v>
      </c>
      <c r="O60" s="52">
        <f>N61</f>
        <v>0</v>
      </c>
      <c r="P60" s="52">
        <f>O61</f>
        <v>0</v>
      </c>
      <c r="Q60" s="53">
        <f>C60</f>
        <v>0</v>
      </c>
    </row>
    <row r="61" spans="1:17" ht="36" customHeight="1">
      <c r="A61" s="35" t="s">
        <v>49</v>
      </c>
      <c r="B61" s="35"/>
      <c r="C61" s="54"/>
      <c r="D61" s="54" t="s">
        <v>24</v>
      </c>
      <c r="E61" s="55">
        <f>E59+E60</f>
        <v>0</v>
      </c>
      <c r="F61" s="55">
        <f>F59+F60</f>
        <v>0</v>
      </c>
      <c r="G61" s="55">
        <f>G59+G60</f>
        <v>0</v>
      </c>
      <c r="H61" s="55">
        <f>H59+H60</f>
        <v>0</v>
      </c>
      <c r="I61" s="55">
        <f>I59+I60</f>
        <v>0</v>
      </c>
      <c r="J61" s="55">
        <f>J59+J60</f>
        <v>0</v>
      </c>
      <c r="K61" s="55">
        <f>K59+K60</f>
        <v>0</v>
      </c>
      <c r="L61" s="55">
        <f>L59+L60</f>
        <v>0</v>
      </c>
      <c r="M61" s="55">
        <f>M59+M60</f>
        <v>0</v>
      </c>
      <c r="N61" s="55">
        <f>N59+N60</f>
        <v>0</v>
      </c>
      <c r="O61" s="55">
        <f>O59+O60</f>
        <v>0</v>
      </c>
      <c r="P61" s="55">
        <f>P59+P60</f>
        <v>0</v>
      </c>
      <c r="Q61" s="56">
        <f>Q59+Q60</f>
        <v>0</v>
      </c>
    </row>
  </sheetData>
  <sheetProtection password="EE4C" sheet="1" objects="1" scenarios="1"/>
  <mergeCells count="15">
    <mergeCell ref="A1:O1"/>
    <mergeCell ref="P1:Q3"/>
    <mergeCell ref="A2:O3"/>
    <mergeCell ref="A4:Q4"/>
    <mergeCell ref="A5:Q5"/>
    <mergeCell ref="E6:P6"/>
    <mergeCell ref="Q6:Q7"/>
    <mergeCell ref="A8:Q8"/>
    <mergeCell ref="A21:Q21"/>
    <mergeCell ref="A34:B34"/>
    <mergeCell ref="A41:B41"/>
    <mergeCell ref="A58:B58"/>
    <mergeCell ref="A59:B59"/>
    <mergeCell ref="A60:B60"/>
    <mergeCell ref="A61:B61"/>
  </mergeCells>
  <dataValidations count="1">
    <dataValidation errorStyle="information" allowBlank="1" showErrorMessage="1" sqref="E9:Q20 E22:Q33 E35:Q41">
      <formula1>0</formula1>
      <formula2>0</formula2>
    </dataValidation>
  </dataValidations>
  <printOptions/>
  <pageMargins left="0.7" right="0.25" top="0.75" bottom="0.75" header="0.5118055555555555" footer="0.3"/>
  <pageSetup horizontalDpi="300" verticalDpi="300" orientation="landscape" scale="38"/>
  <headerFooter alignWithMargins="0">
    <oddFooter>&amp;CPENTRU PERSOANE FIZICE AUTORIZATE SI ASOCIATII FAMILIALE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70" zoomScaleNormal="70" zoomScaleSheetLayoutView="70" workbookViewId="0" topLeftCell="A41">
      <selection activeCell="C60" sqref="C60"/>
    </sheetView>
  </sheetViews>
  <sheetFormatPr defaultColWidth="8.00390625" defaultRowHeight="15"/>
  <cols>
    <col min="1" max="1" width="9.00390625" style="0" customWidth="1"/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  <col min="18" max="16384" width="9.00390625" style="0" customWidth="1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50</v>
      </c>
      <c r="Q1" s="2"/>
    </row>
    <row r="2" spans="1:17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5" t="s">
        <v>51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 customHeight="1">
      <c r="A6" s="6"/>
      <c r="B6" s="7"/>
      <c r="C6" s="8"/>
      <c r="D6" s="9"/>
      <c r="E6" s="10" t="s">
        <v>52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 t="s">
        <v>53</v>
      </c>
    </row>
    <row r="7" spans="1:17" ht="31.5">
      <c r="A7" s="12" t="s">
        <v>6</v>
      </c>
      <c r="B7" s="13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4" t="s">
        <v>20</v>
      </c>
      <c r="P7" s="14" t="s">
        <v>21</v>
      </c>
      <c r="Q7" s="11"/>
    </row>
    <row r="8" spans="1:17" ht="15.75" customHeight="1">
      <c r="A8" s="15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.75">
      <c r="A9" s="16">
        <v>1</v>
      </c>
      <c r="B9" s="17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>
        <f aca="true" t="shared" si="0" ref="Q9:Q20">SUM(E9:P9)</f>
        <v>0</v>
      </c>
    </row>
    <row r="10" spans="1:17" ht="15.75">
      <c r="A10" s="16">
        <v>2</v>
      </c>
      <c r="B10" s="17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>
        <f t="shared" si="0"/>
        <v>0</v>
      </c>
    </row>
    <row r="11" spans="1:17" ht="15.75">
      <c r="A11" s="16">
        <v>3</v>
      </c>
      <c r="B11" s="17"/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>
        <f t="shared" si="0"/>
        <v>0</v>
      </c>
    </row>
    <row r="12" spans="1:17" ht="15.75">
      <c r="A12" s="16">
        <v>4</v>
      </c>
      <c r="B12" s="17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f t="shared" si="0"/>
        <v>0</v>
      </c>
    </row>
    <row r="13" spans="1:17" ht="15.75">
      <c r="A13" s="16">
        <v>5</v>
      </c>
      <c r="B13" s="17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f t="shared" si="0"/>
        <v>0</v>
      </c>
    </row>
    <row r="14" spans="1:17" ht="15.75">
      <c r="A14" s="16">
        <v>6</v>
      </c>
      <c r="B14" s="17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>
        <f t="shared" si="0"/>
        <v>0</v>
      </c>
    </row>
    <row r="15" spans="1:17" ht="15.75">
      <c r="A15" s="16">
        <v>7</v>
      </c>
      <c r="B15" s="17"/>
      <c r="C15" s="22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1">
        <f t="shared" si="0"/>
        <v>0</v>
      </c>
    </row>
    <row r="16" spans="1:17" ht="15.75">
      <c r="A16" s="16">
        <v>8</v>
      </c>
      <c r="B16" s="17"/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0"/>
      <c r="N16" s="20"/>
      <c r="O16" s="24"/>
      <c r="P16" s="24"/>
      <c r="Q16" s="21">
        <f t="shared" si="0"/>
        <v>0</v>
      </c>
    </row>
    <row r="17" spans="1:17" ht="15.75">
      <c r="A17" s="16">
        <v>9</v>
      </c>
      <c r="B17" s="17"/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0"/>
      <c r="N17" s="20"/>
      <c r="O17" s="24"/>
      <c r="P17" s="24"/>
      <c r="Q17" s="21">
        <f t="shared" si="0"/>
        <v>0</v>
      </c>
    </row>
    <row r="18" spans="1:17" ht="15.75">
      <c r="A18" s="16">
        <v>10</v>
      </c>
      <c r="B18" s="17"/>
      <c r="C18" s="22"/>
      <c r="D18" s="23"/>
      <c r="E18" s="24"/>
      <c r="F18" s="24"/>
      <c r="G18" s="24"/>
      <c r="H18" s="24"/>
      <c r="I18" s="24"/>
      <c r="J18" s="24"/>
      <c r="K18" s="24"/>
      <c r="L18" s="24"/>
      <c r="M18" s="20"/>
      <c r="N18" s="20"/>
      <c r="O18" s="24"/>
      <c r="P18" s="24"/>
      <c r="Q18" s="21">
        <f t="shared" si="0"/>
        <v>0</v>
      </c>
    </row>
    <row r="19" spans="1:17" ht="15.75">
      <c r="A19" s="16">
        <v>11</v>
      </c>
      <c r="B19" s="17"/>
      <c r="C19" s="22"/>
      <c r="D19" s="23"/>
      <c r="E19" s="24"/>
      <c r="F19" s="24"/>
      <c r="G19" s="24"/>
      <c r="H19" s="24"/>
      <c r="I19" s="24"/>
      <c r="J19" s="24"/>
      <c r="K19" s="24"/>
      <c r="L19" s="24"/>
      <c r="M19" s="20"/>
      <c r="N19" s="20"/>
      <c r="O19" s="24"/>
      <c r="P19" s="24"/>
      <c r="Q19" s="21">
        <f t="shared" si="0"/>
        <v>0</v>
      </c>
    </row>
    <row r="20" spans="1:17" ht="15.75">
      <c r="A20" s="16">
        <v>12</v>
      </c>
      <c r="B20" s="17"/>
      <c r="C20" s="22"/>
      <c r="D20" s="23"/>
      <c r="E20" s="24"/>
      <c r="F20" s="24"/>
      <c r="G20" s="24"/>
      <c r="H20" s="24"/>
      <c r="I20" s="24"/>
      <c r="J20" s="24"/>
      <c r="K20" s="24"/>
      <c r="L20" s="24"/>
      <c r="M20" s="20"/>
      <c r="N20" s="20"/>
      <c r="O20" s="24"/>
      <c r="P20" s="24"/>
      <c r="Q20" s="21">
        <f t="shared" si="0"/>
        <v>0</v>
      </c>
    </row>
    <row r="21" spans="1:17" ht="15.75" customHeight="1">
      <c r="A21" s="15" t="s">
        <v>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16">
        <v>1</v>
      </c>
      <c r="B22" s="25">
        <f aca="true" t="shared" si="1" ref="B22:B33">B9</f>
        <v>0</v>
      </c>
      <c r="C22" s="26">
        <f aca="true" t="shared" si="2" ref="C22:C33">C9</f>
        <v>0</v>
      </c>
      <c r="D22" s="27" t="s">
        <v>24</v>
      </c>
      <c r="E22" s="28">
        <f>$C$9*E9</f>
        <v>0</v>
      </c>
      <c r="F22" s="28">
        <f>$C$9*F9</f>
        <v>0</v>
      </c>
      <c r="G22" s="28">
        <f>$C$9*G9</f>
        <v>0</v>
      </c>
      <c r="H22" s="28">
        <f>$C$9*H9</f>
        <v>0</v>
      </c>
      <c r="I22" s="28">
        <f>$C$9*I9</f>
        <v>0</v>
      </c>
      <c r="J22" s="28">
        <f>$C$9*J9</f>
        <v>0</v>
      </c>
      <c r="K22" s="28">
        <f>$C$9*K9</f>
        <v>0</v>
      </c>
      <c r="L22" s="28">
        <f>$C$9*L9</f>
        <v>0</v>
      </c>
      <c r="M22" s="28">
        <f>$C$9*M9</f>
        <v>0</v>
      </c>
      <c r="N22" s="28">
        <f>$C$9*N9</f>
        <v>0</v>
      </c>
      <c r="O22" s="28">
        <f>$C$9*O9</f>
        <v>0</v>
      </c>
      <c r="P22" s="28">
        <f>$C$9*P9</f>
        <v>0</v>
      </c>
      <c r="Q22" s="21">
        <f aca="true" t="shared" si="3" ref="Q22:Q40">SUM(E22:P22)</f>
        <v>0</v>
      </c>
    </row>
    <row r="23" spans="1:17" ht="15.75">
      <c r="A23" s="16">
        <v>2</v>
      </c>
      <c r="B23" s="25">
        <f t="shared" si="1"/>
        <v>0</v>
      </c>
      <c r="C23" s="26">
        <f t="shared" si="2"/>
        <v>0</v>
      </c>
      <c r="D23" s="27" t="s">
        <v>24</v>
      </c>
      <c r="E23" s="28">
        <f>$C$10*E10</f>
        <v>0</v>
      </c>
      <c r="F23" s="28">
        <f>$C$10*F10</f>
        <v>0</v>
      </c>
      <c r="G23" s="28">
        <f>$C$10*G10</f>
        <v>0</v>
      </c>
      <c r="H23" s="28">
        <f>$C$10*H10</f>
        <v>0</v>
      </c>
      <c r="I23" s="28">
        <f>$C$10*I10</f>
        <v>0</v>
      </c>
      <c r="J23" s="28">
        <f>$C$10*J10</f>
        <v>0</v>
      </c>
      <c r="K23" s="28">
        <f>$C$10*K10</f>
        <v>0</v>
      </c>
      <c r="L23" s="28">
        <f>$C$10*L10</f>
        <v>0</v>
      </c>
      <c r="M23" s="28">
        <f>$C$10*M10</f>
        <v>0</v>
      </c>
      <c r="N23" s="28">
        <f>$C$10*N10</f>
        <v>0</v>
      </c>
      <c r="O23" s="28">
        <f>$C$10*O10</f>
        <v>0</v>
      </c>
      <c r="P23" s="28">
        <f>$C$10*P10</f>
        <v>0</v>
      </c>
      <c r="Q23" s="21">
        <f t="shared" si="3"/>
        <v>0</v>
      </c>
    </row>
    <row r="24" spans="1:17" ht="15.75">
      <c r="A24" s="16">
        <v>3</v>
      </c>
      <c r="B24" s="25">
        <f t="shared" si="1"/>
        <v>0</v>
      </c>
      <c r="C24" s="26">
        <f t="shared" si="2"/>
        <v>0</v>
      </c>
      <c r="D24" s="27" t="s">
        <v>24</v>
      </c>
      <c r="E24" s="28">
        <f>$C$11*E11</f>
        <v>0</v>
      </c>
      <c r="F24" s="28">
        <f>$C$11*F11</f>
        <v>0</v>
      </c>
      <c r="G24" s="28">
        <f>$C$11*G11</f>
        <v>0</v>
      </c>
      <c r="H24" s="28">
        <f>$C$11*H11</f>
        <v>0</v>
      </c>
      <c r="I24" s="28">
        <f>$C$11*I11</f>
        <v>0</v>
      </c>
      <c r="J24" s="28">
        <f>$C$11*J11</f>
        <v>0</v>
      </c>
      <c r="K24" s="28">
        <f>$C$11*K11</f>
        <v>0</v>
      </c>
      <c r="L24" s="28">
        <f>$C$11*L11</f>
        <v>0</v>
      </c>
      <c r="M24" s="28">
        <f>$C$11*M11</f>
        <v>0</v>
      </c>
      <c r="N24" s="28">
        <f>$C$11*N11</f>
        <v>0</v>
      </c>
      <c r="O24" s="28">
        <f>$C$11*O11</f>
        <v>0</v>
      </c>
      <c r="P24" s="28">
        <f>$C$11*P11</f>
        <v>0</v>
      </c>
      <c r="Q24" s="21">
        <f t="shared" si="3"/>
        <v>0</v>
      </c>
    </row>
    <row r="25" spans="1:17" ht="15.75">
      <c r="A25" s="16">
        <v>4</v>
      </c>
      <c r="B25" s="25">
        <f t="shared" si="1"/>
        <v>0</v>
      </c>
      <c r="C25" s="26">
        <f t="shared" si="2"/>
        <v>0</v>
      </c>
      <c r="D25" s="27" t="s">
        <v>24</v>
      </c>
      <c r="E25" s="28">
        <f>$C$12*E12</f>
        <v>0</v>
      </c>
      <c r="F25" s="28">
        <f>$C$12*F12</f>
        <v>0</v>
      </c>
      <c r="G25" s="28">
        <f>$C$12*G12</f>
        <v>0</v>
      </c>
      <c r="H25" s="28">
        <f>$C$12*H12</f>
        <v>0</v>
      </c>
      <c r="I25" s="28">
        <f>$C$12*I12</f>
        <v>0</v>
      </c>
      <c r="J25" s="28">
        <f>$C$12*J12</f>
        <v>0</v>
      </c>
      <c r="K25" s="28">
        <f>$C$12*K12</f>
        <v>0</v>
      </c>
      <c r="L25" s="28">
        <f>$C$12*L12</f>
        <v>0</v>
      </c>
      <c r="M25" s="28">
        <f>$C$12*M12</f>
        <v>0</v>
      </c>
      <c r="N25" s="28">
        <f>$C$12*N12</f>
        <v>0</v>
      </c>
      <c r="O25" s="28">
        <f>$C$12*O12</f>
        <v>0</v>
      </c>
      <c r="P25" s="28">
        <f>$C$12*P12</f>
        <v>0</v>
      </c>
      <c r="Q25" s="21">
        <f t="shared" si="3"/>
        <v>0</v>
      </c>
    </row>
    <row r="26" spans="1:17" ht="15.75">
      <c r="A26" s="16">
        <v>5</v>
      </c>
      <c r="B26" s="25">
        <f t="shared" si="1"/>
        <v>0</v>
      </c>
      <c r="C26" s="26">
        <f t="shared" si="2"/>
        <v>0</v>
      </c>
      <c r="D26" s="27" t="s">
        <v>24</v>
      </c>
      <c r="E26" s="28">
        <f>$C$13*E13</f>
        <v>0</v>
      </c>
      <c r="F26" s="28">
        <f>$C$13*F13</f>
        <v>0</v>
      </c>
      <c r="G26" s="28">
        <f>$C$13*G13</f>
        <v>0</v>
      </c>
      <c r="H26" s="28">
        <f>$C$13*H13</f>
        <v>0</v>
      </c>
      <c r="I26" s="28">
        <f>$C$13*I13</f>
        <v>0</v>
      </c>
      <c r="J26" s="28">
        <f>$C$13*J13</f>
        <v>0</v>
      </c>
      <c r="K26" s="28">
        <f>$C$13*K13</f>
        <v>0</v>
      </c>
      <c r="L26" s="28">
        <f>$C$13*L13</f>
        <v>0</v>
      </c>
      <c r="M26" s="28">
        <f>$C$13*M13</f>
        <v>0</v>
      </c>
      <c r="N26" s="28">
        <f>$C$13*N13</f>
        <v>0</v>
      </c>
      <c r="O26" s="28">
        <f>$C$13*O13</f>
        <v>0</v>
      </c>
      <c r="P26" s="28">
        <f>$C$13*P13</f>
        <v>0</v>
      </c>
      <c r="Q26" s="21">
        <f t="shared" si="3"/>
        <v>0</v>
      </c>
    </row>
    <row r="27" spans="1:17" ht="15.75">
      <c r="A27" s="16">
        <v>6</v>
      </c>
      <c r="B27" s="25">
        <f t="shared" si="1"/>
        <v>0</v>
      </c>
      <c r="C27" s="26">
        <f t="shared" si="2"/>
        <v>0</v>
      </c>
      <c r="D27" s="27" t="s">
        <v>24</v>
      </c>
      <c r="E27" s="28">
        <f>$C$14*E14</f>
        <v>0</v>
      </c>
      <c r="F27" s="28">
        <f>$C$14*F14</f>
        <v>0</v>
      </c>
      <c r="G27" s="28">
        <f>$C$14*G14</f>
        <v>0</v>
      </c>
      <c r="H27" s="28">
        <f>$C$14*H14</f>
        <v>0</v>
      </c>
      <c r="I27" s="28">
        <f>$C$14*I14</f>
        <v>0</v>
      </c>
      <c r="J27" s="28">
        <f>$C$14*J14</f>
        <v>0</v>
      </c>
      <c r="K27" s="28">
        <f>$C$14*K14</f>
        <v>0</v>
      </c>
      <c r="L27" s="28">
        <f>$C$14*L14</f>
        <v>0</v>
      </c>
      <c r="M27" s="28">
        <f>$C$14*M14</f>
        <v>0</v>
      </c>
      <c r="N27" s="28">
        <f>$C$14*N14</f>
        <v>0</v>
      </c>
      <c r="O27" s="28">
        <f>$C$14*O14</f>
        <v>0</v>
      </c>
      <c r="P27" s="28">
        <f>$C$14*P14</f>
        <v>0</v>
      </c>
      <c r="Q27" s="21">
        <f t="shared" si="3"/>
        <v>0</v>
      </c>
    </row>
    <row r="28" spans="1:17" ht="15.75">
      <c r="A28" s="16">
        <v>7</v>
      </c>
      <c r="B28" s="25">
        <f t="shared" si="1"/>
        <v>0</v>
      </c>
      <c r="C28" s="26">
        <f t="shared" si="2"/>
        <v>0</v>
      </c>
      <c r="D28" s="27" t="s">
        <v>24</v>
      </c>
      <c r="E28" s="28">
        <f>$C$15*E15</f>
        <v>0</v>
      </c>
      <c r="F28" s="28">
        <f>$C$15*F15</f>
        <v>0</v>
      </c>
      <c r="G28" s="28">
        <f>$C$15*G15</f>
        <v>0</v>
      </c>
      <c r="H28" s="28">
        <f>$C$15*H15</f>
        <v>0</v>
      </c>
      <c r="I28" s="28">
        <f>$C$15*I15</f>
        <v>0</v>
      </c>
      <c r="J28" s="28">
        <f>$C$15*J15</f>
        <v>0</v>
      </c>
      <c r="K28" s="28">
        <f>$C$15*K15</f>
        <v>0</v>
      </c>
      <c r="L28" s="28">
        <f>$C$15*L15</f>
        <v>0</v>
      </c>
      <c r="M28" s="28">
        <f>$C$15*M15</f>
        <v>0</v>
      </c>
      <c r="N28" s="28">
        <f>$C$15*N15</f>
        <v>0</v>
      </c>
      <c r="O28" s="28">
        <f>$C$15*O15</f>
        <v>0</v>
      </c>
      <c r="P28" s="28">
        <f>$C$15*P15</f>
        <v>0</v>
      </c>
      <c r="Q28" s="21">
        <f t="shared" si="3"/>
        <v>0</v>
      </c>
    </row>
    <row r="29" spans="1:17" ht="15.75">
      <c r="A29" s="16">
        <v>8</v>
      </c>
      <c r="B29" s="25">
        <f t="shared" si="1"/>
        <v>0</v>
      </c>
      <c r="C29" s="26">
        <f t="shared" si="2"/>
        <v>0</v>
      </c>
      <c r="D29" s="27" t="s">
        <v>24</v>
      </c>
      <c r="E29" s="28">
        <f>$C$16*E16</f>
        <v>0</v>
      </c>
      <c r="F29" s="28">
        <f>$C$16*F16</f>
        <v>0</v>
      </c>
      <c r="G29" s="28">
        <f>$C$16*G16</f>
        <v>0</v>
      </c>
      <c r="H29" s="28">
        <f>$C$16*H16</f>
        <v>0</v>
      </c>
      <c r="I29" s="28">
        <f>$C$16*I16</f>
        <v>0</v>
      </c>
      <c r="J29" s="28">
        <f>$C$16*J16</f>
        <v>0</v>
      </c>
      <c r="K29" s="28">
        <f>$C$16*K16</f>
        <v>0</v>
      </c>
      <c r="L29" s="28">
        <f>$C$16*L16</f>
        <v>0</v>
      </c>
      <c r="M29" s="28">
        <f>$C$16*M16</f>
        <v>0</v>
      </c>
      <c r="N29" s="28">
        <f>$C$16*N16</f>
        <v>0</v>
      </c>
      <c r="O29" s="28">
        <f>$C$16*O16</f>
        <v>0</v>
      </c>
      <c r="P29" s="28">
        <f>$C$16*P16</f>
        <v>0</v>
      </c>
      <c r="Q29" s="21">
        <f t="shared" si="3"/>
        <v>0</v>
      </c>
    </row>
    <row r="30" spans="1:17" ht="15.75">
      <c r="A30" s="16">
        <v>9</v>
      </c>
      <c r="B30" s="25">
        <f t="shared" si="1"/>
        <v>0</v>
      </c>
      <c r="C30" s="26">
        <f t="shared" si="2"/>
        <v>0</v>
      </c>
      <c r="D30" s="27" t="s">
        <v>24</v>
      </c>
      <c r="E30" s="28">
        <f>$C$17*E17</f>
        <v>0</v>
      </c>
      <c r="F30" s="28">
        <f>$C$17*F17</f>
        <v>0</v>
      </c>
      <c r="G30" s="28">
        <f>$C$17*G17</f>
        <v>0</v>
      </c>
      <c r="H30" s="28">
        <f>$C$17*H17</f>
        <v>0</v>
      </c>
      <c r="I30" s="28">
        <f>$C$17*I17</f>
        <v>0</v>
      </c>
      <c r="J30" s="28">
        <f>$C$17*J17</f>
        <v>0</v>
      </c>
      <c r="K30" s="28">
        <f>$C$17*K17</f>
        <v>0</v>
      </c>
      <c r="L30" s="28">
        <f>$C$17*L17</f>
        <v>0</v>
      </c>
      <c r="M30" s="28">
        <f>$C$17*M17</f>
        <v>0</v>
      </c>
      <c r="N30" s="28">
        <f>$C$17*N17</f>
        <v>0</v>
      </c>
      <c r="O30" s="28">
        <f>$C$17*O17</f>
        <v>0</v>
      </c>
      <c r="P30" s="28">
        <f>$C$17*P17</f>
        <v>0</v>
      </c>
      <c r="Q30" s="21">
        <f t="shared" si="3"/>
        <v>0</v>
      </c>
    </row>
    <row r="31" spans="1:17" ht="15.75">
      <c r="A31" s="16">
        <v>10</v>
      </c>
      <c r="B31" s="25">
        <f t="shared" si="1"/>
        <v>0</v>
      </c>
      <c r="C31" s="26">
        <f t="shared" si="2"/>
        <v>0</v>
      </c>
      <c r="D31" s="27" t="s">
        <v>24</v>
      </c>
      <c r="E31" s="28">
        <f>$C$18*E18</f>
        <v>0</v>
      </c>
      <c r="F31" s="28">
        <f>$C$18*F18</f>
        <v>0</v>
      </c>
      <c r="G31" s="28">
        <f>$C$18*G18</f>
        <v>0</v>
      </c>
      <c r="H31" s="28">
        <f>$C$18*H18</f>
        <v>0</v>
      </c>
      <c r="I31" s="28">
        <f>$C$18*I18</f>
        <v>0</v>
      </c>
      <c r="J31" s="28">
        <f>$C$18*J18</f>
        <v>0</v>
      </c>
      <c r="K31" s="28">
        <f>$C$18*K18</f>
        <v>0</v>
      </c>
      <c r="L31" s="28">
        <f>$C$18*L18</f>
        <v>0</v>
      </c>
      <c r="M31" s="28">
        <f>$C$18*M18</f>
        <v>0</v>
      </c>
      <c r="N31" s="28">
        <f>$C$18*N18</f>
        <v>0</v>
      </c>
      <c r="O31" s="28">
        <f>$C$18*O18</f>
        <v>0</v>
      </c>
      <c r="P31" s="28">
        <f>$C$18*P18</f>
        <v>0</v>
      </c>
      <c r="Q31" s="21">
        <f t="shared" si="3"/>
        <v>0</v>
      </c>
    </row>
    <row r="32" spans="1:17" ht="15.75">
      <c r="A32" s="16">
        <v>11</v>
      </c>
      <c r="B32" s="25">
        <f t="shared" si="1"/>
        <v>0</v>
      </c>
      <c r="C32" s="26">
        <f t="shared" si="2"/>
        <v>0</v>
      </c>
      <c r="D32" s="27" t="s">
        <v>24</v>
      </c>
      <c r="E32" s="28">
        <f>$C$19*E19</f>
        <v>0</v>
      </c>
      <c r="F32" s="28">
        <f>$C$19*F19</f>
        <v>0</v>
      </c>
      <c r="G32" s="28">
        <f>$C$19*G19</f>
        <v>0</v>
      </c>
      <c r="H32" s="28">
        <f>$C$19*H19</f>
        <v>0</v>
      </c>
      <c r="I32" s="28">
        <f>$C$19*I19</f>
        <v>0</v>
      </c>
      <c r="J32" s="28">
        <f>$C$19*J19</f>
        <v>0</v>
      </c>
      <c r="K32" s="28">
        <f>$C$19*K19</f>
        <v>0</v>
      </c>
      <c r="L32" s="28">
        <f>$C$19*L19</f>
        <v>0</v>
      </c>
      <c r="M32" s="28">
        <f>$C$19*M19</f>
        <v>0</v>
      </c>
      <c r="N32" s="28">
        <f>$C$19*N19</f>
        <v>0</v>
      </c>
      <c r="O32" s="28">
        <f>$C$19*O19</f>
        <v>0</v>
      </c>
      <c r="P32" s="28">
        <f>$C$19*P19</f>
        <v>0</v>
      </c>
      <c r="Q32" s="21">
        <f t="shared" si="3"/>
        <v>0</v>
      </c>
    </row>
    <row r="33" spans="1:17" ht="15.75">
      <c r="A33" s="16">
        <v>12</v>
      </c>
      <c r="B33" s="25">
        <f t="shared" si="1"/>
        <v>0</v>
      </c>
      <c r="C33" s="26">
        <f t="shared" si="2"/>
        <v>0</v>
      </c>
      <c r="D33" s="27" t="s">
        <v>24</v>
      </c>
      <c r="E33" s="28">
        <f>$C$20*E20</f>
        <v>0</v>
      </c>
      <c r="F33" s="28">
        <f>$C$20*F20</f>
        <v>0</v>
      </c>
      <c r="G33" s="28">
        <f>$C$20*G20</f>
        <v>0</v>
      </c>
      <c r="H33" s="28">
        <f>$C$20*H20</f>
        <v>0</v>
      </c>
      <c r="I33" s="28">
        <f>$C$20*I20</f>
        <v>0</v>
      </c>
      <c r="J33" s="28">
        <f>$C$20*J20</f>
        <v>0</v>
      </c>
      <c r="K33" s="28">
        <f>$C$20*K20</f>
        <v>0</v>
      </c>
      <c r="L33" s="28">
        <f>$C$20*L20</f>
        <v>0</v>
      </c>
      <c r="M33" s="28">
        <f>$C$20*M20</f>
        <v>0</v>
      </c>
      <c r="N33" s="28">
        <f>$C$20*N20</f>
        <v>0</v>
      </c>
      <c r="O33" s="28">
        <f>$C$20*O20</f>
        <v>0</v>
      </c>
      <c r="P33" s="28">
        <f>$C$20*P20</f>
        <v>0</v>
      </c>
      <c r="Q33" s="21">
        <f t="shared" si="3"/>
        <v>0</v>
      </c>
    </row>
    <row r="34" spans="1:17" ht="50.25" customHeight="1">
      <c r="A34" s="29" t="s">
        <v>25</v>
      </c>
      <c r="B34" s="29"/>
      <c r="C34" s="30"/>
      <c r="D34" s="37" t="s">
        <v>24</v>
      </c>
      <c r="E34" s="57">
        <f>SUM(E22:E33)</f>
        <v>0</v>
      </c>
      <c r="F34" s="57">
        <f>SUM(F22:F33)</f>
        <v>0</v>
      </c>
      <c r="G34" s="57">
        <f>SUM(G22:G33)</f>
        <v>0</v>
      </c>
      <c r="H34" s="57">
        <f>SUM(H22:H33)</f>
        <v>0</v>
      </c>
      <c r="I34" s="57">
        <f>SUM(I22:I33)</f>
        <v>0</v>
      </c>
      <c r="J34" s="57">
        <f>SUM(J22:J33)</f>
        <v>0</v>
      </c>
      <c r="K34" s="57">
        <f>SUM(K22:K33)</f>
        <v>0</v>
      </c>
      <c r="L34" s="57">
        <f>SUM(L22:L33)</f>
        <v>0</v>
      </c>
      <c r="M34" s="57">
        <f>SUM(M22:M33)</f>
        <v>0</v>
      </c>
      <c r="N34" s="57">
        <f>SUM(N22:N33)</f>
        <v>0</v>
      </c>
      <c r="O34" s="57">
        <f>SUM(O22:O33)</f>
        <v>0</v>
      </c>
      <c r="P34" s="57">
        <f>SUM(P22:P33)</f>
        <v>0</v>
      </c>
      <c r="Q34" s="58">
        <f t="shared" si="3"/>
        <v>0</v>
      </c>
    </row>
    <row r="35" spans="1:17" ht="17.25" customHeight="1">
      <c r="A35" s="16">
        <v>13</v>
      </c>
      <c r="B35" s="25" t="s">
        <v>26</v>
      </c>
      <c r="C35" s="34"/>
      <c r="D35" s="27" t="s">
        <v>24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1">
        <f t="shared" si="3"/>
        <v>0</v>
      </c>
    </row>
    <row r="36" spans="1:17" ht="16.5" customHeight="1">
      <c r="A36" s="16">
        <v>14</v>
      </c>
      <c r="B36" s="25" t="s">
        <v>27</v>
      </c>
      <c r="C36" s="34"/>
      <c r="D36" s="27" t="s">
        <v>24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1">
        <f t="shared" si="3"/>
        <v>0</v>
      </c>
    </row>
    <row r="37" spans="1:17" ht="17.25" customHeight="1">
      <c r="A37" s="16">
        <v>15</v>
      </c>
      <c r="B37" s="25" t="s">
        <v>28</v>
      </c>
      <c r="C37" s="34"/>
      <c r="D37" s="27" t="s">
        <v>24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1">
        <f t="shared" si="3"/>
        <v>0</v>
      </c>
    </row>
    <row r="38" spans="1:17" ht="19.5" customHeight="1">
      <c r="A38" s="16">
        <v>16</v>
      </c>
      <c r="B38" s="25" t="s">
        <v>29</v>
      </c>
      <c r="C38" s="34"/>
      <c r="D38" s="27" t="s">
        <v>24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1">
        <f t="shared" si="3"/>
        <v>0</v>
      </c>
    </row>
    <row r="39" spans="1:17" ht="20.25" customHeight="1">
      <c r="A39" s="16">
        <v>17</v>
      </c>
      <c r="B39" s="25" t="s">
        <v>30</v>
      </c>
      <c r="C39" s="34"/>
      <c r="D39" s="27" t="s">
        <v>24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1">
        <f t="shared" si="3"/>
        <v>0</v>
      </c>
    </row>
    <row r="40" spans="1:17" ht="20.25" customHeight="1">
      <c r="A40" s="16">
        <v>18</v>
      </c>
      <c r="B40" s="25" t="s">
        <v>31</v>
      </c>
      <c r="C40" s="34"/>
      <c r="D40" s="27" t="s">
        <v>24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1">
        <f t="shared" si="3"/>
        <v>0</v>
      </c>
    </row>
    <row r="41" spans="1:17" ht="15.75" customHeight="1">
      <c r="A41" s="35" t="s">
        <v>54</v>
      </c>
      <c r="B41" s="35"/>
      <c r="C41" s="36"/>
      <c r="D41" s="37" t="s">
        <v>24</v>
      </c>
      <c r="E41" s="32">
        <f>SUM(E35:E40)+E34</f>
        <v>0</v>
      </c>
      <c r="F41" s="32">
        <f>SUM(F35:F40)+F34</f>
        <v>0</v>
      </c>
      <c r="G41" s="32">
        <f>SUM(G35:G40)+G34</f>
        <v>0</v>
      </c>
      <c r="H41" s="32">
        <f>SUM(H35:H40)+H34</f>
        <v>0</v>
      </c>
      <c r="I41" s="32">
        <f>SUM(I35:I40)+I34</f>
        <v>0</v>
      </c>
      <c r="J41" s="32">
        <f>SUM(J35:J40)+J34</f>
        <v>0</v>
      </c>
      <c r="K41" s="32">
        <f>SUM(K35:K40)+K34</f>
        <v>0</v>
      </c>
      <c r="L41" s="32">
        <f>SUM(L35:L40)+L34</f>
        <v>0</v>
      </c>
      <c r="M41" s="32">
        <f>SUM(M35:M40)+M34</f>
        <v>0</v>
      </c>
      <c r="N41" s="32">
        <f>SUM(N35:N40)+N34</f>
        <v>0</v>
      </c>
      <c r="O41" s="32">
        <f>SUM(O35:O40)+O34</f>
        <v>0</v>
      </c>
      <c r="P41" s="32">
        <f>SUM(P35:P40)+P34</f>
        <v>0</v>
      </c>
      <c r="Q41" s="33">
        <f>SUM(Q34:Q40)</f>
        <v>0</v>
      </c>
    </row>
    <row r="42" spans="1:17" ht="32.25" customHeight="1">
      <c r="A42" s="16">
        <v>19</v>
      </c>
      <c r="B42" s="25" t="s">
        <v>33</v>
      </c>
      <c r="C42" s="34"/>
      <c r="D42" s="37" t="s">
        <v>24</v>
      </c>
      <c r="E42" s="38">
        <f>SUM(E43:E44)</f>
        <v>0</v>
      </c>
      <c r="F42" s="38">
        <f>SUM(F43:F44)</f>
        <v>0</v>
      </c>
      <c r="G42" s="38">
        <f>SUM(G43:G44)</f>
        <v>0</v>
      </c>
      <c r="H42" s="38">
        <f>SUM(H43:H44)</f>
        <v>0</v>
      </c>
      <c r="I42" s="38">
        <f>SUM(I43:I44)</f>
        <v>0</v>
      </c>
      <c r="J42" s="38">
        <f>SUM(J43:J44)</f>
        <v>0</v>
      </c>
      <c r="K42" s="38">
        <f>SUM(K43:K44)</f>
        <v>0</v>
      </c>
      <c r="L42" s="38">
        <f>SUM(L43:L44)</f>
        <v>0</v>
      </c>
      <c r="M42" s="38">
        <f>SUM(M43:M44)</f>
        <v>0</v>
      </c>
      <c r="N42" s="38">
        <f>SUM(N43:N44)</f>
        <v>0</v>
      </c>
      <c r="O42" s="38">
        <f>SUM(O43:O44)</f>
        <v>0</v>
      </c>
      <c r="P42" s="38">
        <f>SUM(P43:P44)</f>
        <v>0</v>
      </c>
      <c r="Q42" s="39">
        <f aca="true" t="shared" si="4" ref="Q42:Q58">SUM(E42:P42)</f>
        <v>0</v>
      </c>
    </row>
    <row r="43" spans="1:17" ht="63" customHeight="1">
      <c r="A43" s="16">
        <v>20</v>
      </c>
      <c r="B43" s="25" t="s">
        <v>34</v>
      </c>
      <c r="C43" s="34"/>
      <c r="D43" s="27" t="s">
        <v>24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1">
        <f t="shared" si="4"/>
        <v>0</v>
      </c>
    </row>
    <row r="44" spans="1:17" ht="17.25" customHeight="1">
      <c r="A44" s="16">
        <v>21</v>
      </c>
      <c r="B44" s="25" t="s">
        <v>35</v>
      </c>
      <c r="C44" s="34"/>
      <c r="D44" s="27" t="s">
        <v>24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1">
        <f t="shared" si="4"/>
        <v>0</v>
      </c>
    </row>
    <row r="45" spans="1:17" ht="34.5" customHeight="1">
      <c r="A45" s="16">
        <v>22</v>
      </c>
      <c r="B45" s="25" t="s">
        <v>36</v>
      </c>
      <c r="C45" s="34"/>
      <c r="D45" s="27" t="s">
        <v>24</v>
      </c>
      <c r="E45" s="38">
        <f>SUM(E46:E48)</f>
        <v>0</v>
      </c>
      <c r="F45" s="38">
        <f>SUM(F46:F48)</f>
        <v>0</v>
      </c>
      <c r="G45" s="38">
        <f>SUM(G46:G48)</f>
        <v>0</v>
      </c>
      <c r="H45" s="38">
        <f>SUM(H46:H48)</f>
        <v>0</v>
      </c>
      <c r="I45" s="38">
        <f>SUM(I46:I48)</f>
        <v>0</v>
      </c>
      <c r="J45" s="59">
        <f>SUM(J46:J48)</f>
        <v>0</v>
      </c>
      <c r="K45" s="59">
        <f>SUM(K46:K48)</f>
        <v>0</v>
      </c>
      <c r="L45" s="59">
        <f>SUM(L46:L48)</f>
        <v>0</v>
      </c>
      <c r="M45" s="59">
        <f>SUM(M46:M48)</f>
        <v>0</v>
      </c>
      <c r="N45" s="59">
        <f>SUM(N46:N48)</f>
        <v>0</v>
      </c>
      <c r="O45" s="59">
        <f>SUM(O46:O48)</f>
        <v>0</v>
      </c>
      <c r="P45" s="59">
        <f>SUM(P46:P48)</f>
        <v>0</v>
      </c>
      <c r="Q45" s="21">
        <f t="shared" si="4"/>
        <v>0</v>
      </c>
    </row>
    <row r="46" spans="1:17" ht="30.75" customHeight="1">
      <c r="A46" s="16">
        <v>23</v>
      </c>
      <c r="B46" s="25" t="s">
        <v>55</v>
      </c>
      <c r="C46" s="34"/>
      <c r="D46" s="27" t="s">
        <v>24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1">
        <f t="shared" si="4"/>
        <v>0</v>
      </c>
    </row>
    <row r="47" spans="1:17" ht="22.5" customHeight="1">
      <c r="A47" s="16">
        <v>24</v>
      </c>
      <c r="B47" s="25" t="s">
        <v>56</v>
      </c>
      <c r="C47" s="34"/>
      <c r="D47" s="27" t="s">
        <v>24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1">
        <f t="shared" si="4"/>
        <v>0</v>
      </c>
    </row>
    <row r="48" spans="1:17" ht="20.25" customHeight="1">
      <c r="A48" s="40">
        <v>25</v>
      </c>
      <c r="B48" s="41" t="s">
        <v>39</v>
      </c>
      <c r="C48" s="42"/>
      <c r="D48" s="43" t="s">
        <v>24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>
        <f t="shared" si="4"/>
        <v>0</v>
      </c>
    </row>
    <row r="49" spans="1:17" ht="35.25" customHeight="1">
      <c r="A49" s="46">
        <v>26</v>
      </c>
      <c r="B49" s="47" t="s">
        <v>40</v>
      </c>
      <c r="C49" s="48"/>
      <c r="D49" s="49" t="s">
        <v>24</v>
      </c>
      <c r="E49" s="50">
        <f>SUM(E50:E52)</f>
        <v>0</v>
      </c>
      <c r="F49" s="50">
        <f>SUM(F50:F52)</f>
        <v>0</v>
      </c>
      <c r="G49" s="50">
        <f>SUM(G50:G52)</f>
        <v>0</v>
      </c>
      <c r="H49" s="50">
        <f>SUM(H50:H52)</f>
        <v>0</v>
      </c>
      <c r="I49" s="50">
        <f>SUM(I50:I52)</f>
        <v>0</v>
      </c>
      <c r="J49" s="50">
        <f>SUM(J50:J52)</f>
        <v>0</v>
      </c>
      <c r="K49" s="50">
        <f>SUM(K50:K52)</f>
        <v>0</v>
      </c>
      <c r="L49" s="50">
        <f>SUM(L50:L52)</f>
        <v>0</v>
      </c>
      <c r="M49" s="50">
        <f>SUM(M50:M52)</f>
        <v>0</v>
      </c>
      <c r="N49" s="50">
        <f>SUM(N50:N52)</f>
        <v>0</v>
      </c>
      <c r="O49" s="50">
        <f>SUM(O50:O52)</f>
        <v>0</v>
      </c>
      <c r="P49" s="50">
        <f>SUM(P50:P52)</f>
        <v>0</v>
      </c>
      <c r="Q49" s="51">
        <f t="shared" si="4"/>
        <v>0</v>
      </c>
    </row>
    <row r="50" spans="1:17" ht="34.5" customHeight="1">
      <c r="A50" s="16">
        <v>27</v>
      </c>
      <c r="B50" s="25" t="s">
        <v>55</v>
      </c>
      <c r="C50" s="34"/>
      <c r="D50" s="27" t="s">
        <v>24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1">
        <f t="shared" si="4"/>
        <v>0</v>
      </c>
    </row>
    <row r="51" spans="1:17" ht="21.75" customHeight="1">
      <c r="A51" s="16">
        <v>28</v>
      </c>
      <c r="B51" s="25" t="s">
        <v>56</v>
      </c>
      <c r="C51" s="34"/>
      <c r="D51" s="27" t="s">
        <v>24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1">
        <f t="shared" si="4"/>
        <v>0</v>
      </c>
    </row>
    <row r="52" spans="1:17" ht="20.25" customHeight="1">
      <c r="A52" s="16">
        <v>29</v>
      </c>
      <c r="B52" s="25" t="s">
        <v>39</v>
      </c>
      <c r="C52" s="34"/>
      <c r="D52" s="27" t="s">
        <v>24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1">
        <f t="shared" si="4"/>
        <v>0</v>
      </c>
    </row>
    <row r="53" spans="1:17" ht="15.75" customHeight="1">
      <c r="A53" s="16">
        <v>30</v>
      </c>
      <c r="B53" s="25" t="s">
        <v>41</v>
      </c>
      <c r="C53" s="34"/>
      <c r="D53" s="27" t="s">
        <v>24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1">
        <f t="shared" si="4"/>
        <v>0</v>
      </c>
    </row>
    <row r="54" spans="1:17" ht="32.25" customHeight="1">
      <c r="A54" s="16">
        <v>31</v>
      </c>
      <c r="B54" s="25" t="s">
        <v>42</v>
      </c>
      <c r="C54" s="34"/>
      <c r="D54" s="37" t="s">
        <v>24</v>
      </c>
      <c r="E54" s="38">
        <f>SUM(E55:E57)</f>
        <v>0</v>
      </c>
      <c r="F54" s="38">
        <f>SUM(F55:F57)</f>
        <v>0</v>
      </c>
      <c r="G54" s="38">
        <f>SUM(G55:G57)</f>
        <v>0</v>
      </c>
      <c r="H54" s="38">
        <f>SUM(H55:H57)</f>
        <v>0</v>
      </c>
      <c r="I54" s="38">
        <f>SUM(I55:I57)</f>
        <v>0</v>
      </c>
      <c r="J54" s="38">
        <f>SUM(J55:J57)</f>
        <v>0</v>
      </c>
      <c r="K54" s="38">
        <f>SUM(K55:K57)</f>
        <v>0</v>
      </c>
      <c r="L54" s="38">
        <f>SUM(L55:L57)</f>
        <v>0</v>
      </c>
      <c r="M54" s="38">
        <f>SUM(M55:M57)</f>
        <v>0</v>
      </c>
      <c r="N54" s="38">
        <f>SUM(N55:N57)</f>
        <v>0</v>
      </c>
      <c r="O54" s="38">
        <f>SUM(O55:O57)</f>
        <v>0</v>
      </c>
      <c r="P54" s="38">
        <f>SUM(P55:P57)</f>
        <v>0</v>
      </c>
      <c r="Q54" s="39">
        <f t="shared" si="4"/>
        <v>0</v>
      </c>
    </row>
    <row r="55" spans="1:17" ht="33.75" customHeight="1">
      <c r="A55" s="16">
        <v>32</v>
      </c>
      <c r="B55" s="25" t="s">
        <v>43</v>
      </c>
      <c r="C55" s="34"/>
      <c r="D55" s="27" t="s">
        <v>24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1">
        <f t="shared" si="4"/>
        <v>0</v>
      </c>
    </row>
    <row r="56" spans="1:17" ht="31.5" customHeight="1">
      <c r="A56" s="16">
        <v>33</v>
      </c>
      <c r="B56" s="25" t="s">
        <v>44</v>
      </c>
      <c r="C56" s="34"/>
      <c r="D56" s="27" t="s">
        <v>24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1">
        <f t="shared" si="4"/>
        <v>0</v>
      </c>
    </row>
    <row r="57" spans="1:17" ht="21.75" customHeight="1">
      <c r="A57" s="16">
        <v>34</v>
      </c>
      <c r="B57" s="25" t="s">
        <v>45</v>
      </c>
      <c r="C57" s="34"/>
      <c r="D57" s="27" t="s">
        <v>24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1">
        <f t="shared" si="4"/>
        <v>0</v>
      </c>
    </row>
    <row r="58" spans="1:17" ht="21" customHeight="1">
      <c r="A58" s="29" t="s">
        <v>46</v>
      </c>
      <c r="B58" s="29"/>
      <c r="C58" s="37"/>
      <c r="D58" s="37" t="s">
        <v>24</v>
      </c>
      <c r="E58" s="52">
        <f>E42+E45+E49+E53+E54</f>
        <v>0</v>
      </c>
      <c r="F58" s="52">
        <f>F42+F45+F49+F53+F54</f>
        <v>0</v>
      </c>
      <c r="G58" s="52">
        <f>G42+G45+G49+G53+G54</f>
        <v>0</v>
      </c>
      <c r="H58" s="52">
        <f>H42+H45+H49+H53+H54</f>
        <v>0</v>
      </c>
      <c r="I58" s="52">
        <f>I42+I45+I49+I53+I54</f>
        <v>0</v>
      </c>
      <c r="J58" s="52">
        <f>J42+J45+J49+J53+J54</f>
        <v>0</v>
      </c>
      <c r="K58" s="52">
        <f>K42+K45+K49+K53+K54</f>
        <v>0</v>
      </c>
      <c r="L58" s="52">
        <f>L42+L45+L49+L53+L54</f>
        <v>0</v>
      </c>
      <c r="M58" s="52">
        <f>M42+M45+M49+M53+M54</f>
        <v>0</v>
      </c>
      <c r="N58" s="52">
        <f>N42+N45+N49+N53+N54</f>
        <v>0</v>
      </c>
      <c r="O58" s="52">
        <f>O42+O45+O49+O53+O54</f>
        <v>0</v>
      </c>
      <c r="P58" s="52">
        <f>P42+P45+P49+P53+P54</f>
        <v>0</v>
      </c>
      <c r="Q58" s="53">
        <f t="shared" si="4"/>
        <v>0</v>
      </c>
    </row>
    <row r="59" spans="1:17" ht="22.5" customHeight="1">
      <c r="A59" s="29" t="s">
        <v>47</v>
      </c>
      <c r="B59" s="29"/>
      <c r="C59" s="37"/>
      <c r="D59" s="37" t="s">
        <v>24</v>
      </c>
      <c r="E59" s="52">
        <f>E41-E58</f>
        <v>0</v>
      </c>
      <c r="F59" s="52">
        <f>F41-F58</f>
        <v>0</v>
      </c>
      <c r="G59" s="52">
        <f>G41-G58</f>
        <v>0</v>
      </c>
      <c r="H59" s="52">
        <f>H41-H58</f>
        <v>0</v>
      </c>
      <c r="I59" s="52">
        <f>I41-I58</f>
        <v>0</v>
      </c>
      <c r="J59" s="52">
        <f>J41-J58</f>
        <v>0</v>
      </c>
      <c r="K59" s="52">
        <f>K41-K58</f>
        <v>0</v>
      </c>
      <c r="L59" s="52">
        <f>L41-L58</f>
        <v>0</v>
      </c>
      <c r="M59" s="52">
        <f>M41-M58</f>
        <v>0</v>
      </c>
      <c r="N59" s="52">
        <f>N41-N58</f>
        <v>0</v>
      </c>
      <c r="O59" s="52">
        <f>O41-O58</f>
        <v>0</v>
      </c>
      <c r="P59" s="52">
        <f>P41-P58</f>
        <v>0</v>
      </c>
      <c r="Q59" s="53">
        <f>Q41-Q58</f>
        <v>0</v>
      </c>
    </row>
    <row r="60" spans="1:17" ht="35.25" customHeight="1">
      <c r="A60" s="29" t="s">
        <v>48</v>
      </c>
      <c r="B60" s="29"/>
      <c r="C60" s="60">
        <f>'Incasari_platiAn 1 implementare'!Q61</f>
        <v>0</v>
      </c>
      <c r="D60" s="37" t="s">
        <v>24</v>
      </c>
      <c r="E60" s="52">
        <f>C60</f>
        <v>0</v>
      </c>
      <c r="F60" s="52">
        <f>E61</f>
        <v>0</v>
      </c>
      <c r="G60" s="52">
        <f>F61</f>
        <v>0</v>
      </c>
      <c r="H60" s="52">
        <f>G61</f>
        <v>0</v>
      </c>
      <c r="I60" s="52">
        <f>H61</f>
        <v>0</v>
      </c>
      <c r="J60" s="52">
        <f>I61</f>
        <v>0</v>
      </c>
      <c r="K60" s="52">
        <f>J61</f>
        <v>0</v>
      </c>
      <c r="L60" s="52">
        <f>K61</f>
        <v>0</v>
      </c>
      <c r="M60" s="52">
        <f>L61</f>
        <v>0</v>
      </c>
      <c r="N60" s="52">
        <f>M61</f>
        <v>0</v>
      </c>
      <c r="O60" s="52">
        <f>N61</f>
        <v>0</v>
      </c>
      <c r="P60" s="52">
        <f>O61</f>
        <v>0</v>
      </c>
      <c r="Q60" s="53">
        <f>C60</f>
        <v>0</v>
      </c>
    </row>
    <row r="61" spans="1:17" ht="36" customHeight="1">
      <c r="A61" s="35" t="s">
        <v>49</v>
      </c>
      <c r="B61" s="35"/>
      <c r="C61" s="54"/>
      <c r="D61" s="54" t="s">
        <v>24</v>
      </c>
      <c r="E61" s="55">
        <f>E59+E60</f>
        <v>0</v>
      </c>
      <c r="F61" s="55">
        <f>F59+F60</f>
        <v>0</v>
      </c>
      <c r="G61" s="55">
        <f>G59+G60</f>
        <v>0</v>
      </c>
      <c r="H61" s="55">
        <f>H59+H60</f>
        <v>0</v>
      </c>
      <c r="I61" s="55">
        <f>I59+I60</f>
        <v>0</v>
      </c>
      <c r="J61" s="55">
        <f>J59+J60</f>
        <v>0</v>
      </c>
      <c r="K61" s="55">
        <f>K59+K60</f>
        <v>0</v>
      </c>
      <c r="L61" s="55">
        <f>L59+L60</f>
        <v>0</v>
      </c>
      <c r="M61" s="55">
        <f>M59+M60</f>
        <v>0</v>
      </c>
      <c r="N61" s="55">
        <f>N59+N60</f>
        <v>0</v>
      </c>
      <c r="O61" s="55">
        <f>O59+O60</f>
        <v>0</v>
      </c>
      <c r="P61" s="55">
        <f>P59+P60</f>
        <v>0</v>
      </c>
      <c r="Q61" s="56">
        <f>Q59+Q60</f>
        <v>0</v>
      </c>
    </row>
  </sheetData>
  <sheetProtection password="EE4C" sheet="1"/>
  <mergeCells count="15">
    <mergeCell ref="A1:O1"/>
    <mergeCell ref="P1:Q3"/>
    <mergeCell ref="A2:O3"/>
    <mergeCell ref="A4:Q4"/>
    <mergeCell ref="A5:Q5"/>
    <mergeCell ref="E6:P6"/>
    <mergeCell ref="Q6:Q7"/>
    <mergeCell ref="A8:Q8"/>
    <mergeCell ref="A21:Q21"/>
    <mergeCell ref="A34:B34"/>
    <mergeCell ref="A41:B41"/>
    <mergeCell ref="A58:B58"/>
    <mergeCell ref="A59:B59"/>
    <mergeCell ref="A60:B60"/>
    <mergeCell ref="A61:B61"/>
  </mergeCells>
  <dataValidations count="1">
    <dataValidation errorStyle="information" allowBlank="1" showErrorMessage="1" sqref="E9:Q20 E22:Q33 E35:Q41">
      <formula1>0</formula1>
      <formula2>0</formula2>
    </dataValidation>
  </dataValidations>
  <printOptions/>
  <pageMargins left="0.7" right="0.25" top="0.75" bottom="0.75" header="0.5118055555555555" footer="0.3"/>
  <pageSetup horizontalDpi="300" verticalDpi="300" orientation="landscape" scale="38"/>
  <headerFooter alignWithMargins="0">
    <oddFooter>&amp;CPENTRU PERSOANE FIZICE AUTORIZATE SI ASOCIATII FAMILIALE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="80" zoomScaleNormal="80" zoomScaleSheetLayoutView="70" workbookViewId="0" topLeftCell="A32">
      <selection activeCell="F60" sqref="F60"/>
    </sheetView>
  </sheetViews>
  <sheetFormatPr defaultColWidth="8.0039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  <col min="10" max="16384" width="9.00390625" style="0" customWidth="1"/>
  </cols>
  <sheetData>
    <row r="1" spans="1:9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5" customHeight="1">
      <c r="A2" s="62" t="s">
        <v>2</v>
      </c>
      <c r="B2" s="62"/>
      <c r="C2" s="62"/>
      <c r="D2" s="62"/>
      <c r="E2" s="62"/>
      <c r="F2" s="62"/>
      <c r="G2" s="62"/>
      <c r="H2" s="62"/>
      <c r="I2" s="62"/>
    </row>
    <row r="3" spans="1:9" ht="15">
      <c r="A3" s="62"/>
      <c r="B3" s="62"/>
      <c r="C3" s="62"/>
      <c r="D3" s="62"/>
      <c r="E3" s="62"/>
      <c r="F3" s="62"/>
      <c r="G3" s="62"/>
      <c r="H3" s="62"/>
      <c r="I3" s="62"/>
    </row>
    <row r="4" spans="1:9" ht="38.25" customHeight="1">
      <c r="A4" s="63" t="s">
        <v>51</v>
      </c>
      <c r="B4" s="63"/>
      <c r="C4" s="63"/>
      <c r="D4" s="63"/>
      <c r="E4" s="63"/>
      <c r="F4" s="63"/>
      <c r="G4" s="63"/>
      <c r="H4" s="63"/>
      <c r="I4" s="64" t="s">
        <v>57</v>
      </c>
    </row>
    <row r="5" spans="1:9" ht="15.75">
      <c r="A5" s="6"/>
      <c r="B5" s="7"/>
      <c r="C5" s="8"/>
      <c r="D5" s="9"/>
      <c r="E5" s="65" t="s">
        <v>58</v>
      </c>
      <c r="F5" s="65"/>
      <c r="G5" s="65"/>
      <c r="H5" s="65"/>
      <c r="I5" s="65"/>
    </row>
    <row r="6" spans="1:9" ht="31.5">
      <c r="A6" s="12" t="s">
        <v>59</v>
      </c>
      <c r="B6" s="13" t="s">
        <v>7</v>
      </c>
      <c r="C6" s="14" t="s">
        <v>8</v>
      </c>
      <c r="D6" s="14" t="s">
        <v>9</v>
      </c>
      <c r="E6" s="14" t="s">
        <v>60</v>
      </c>
      <c r="F6" s="14" t="s">
        <v>61</v>
      </c>
      <c r="G6" s="14" t="s">
        <v>62</v>
      </c>
      <c r="H6" s="14" t="s">
        <v>63</v>
      </c>
      <c r="I6" s="11" t="s">
        <v>64</v>
      </c>
    </row>
    <row r="7" spans="1:9" ht="18.75" customHeight="1">
      <c r="A7" s="66" t="s">
        <v>22</v>
      </c>
      <c r="B7" s="66"/>
      <c r="C7" s="66"/>
      <c r="D7" s="66"/>
      <c r="E7" s="66"/>
      <c r="F7" s="66"/>
      <c r="G7" s="66"/>
      <c r="H7" s="66"/>
      <c r="I7" s="66"/>
    </row>
    <row r="8" spans="1:9" ht="15.75">
      <c r="A8" s="16">
        <v>1</v>
      </c>
      <c r="B8" s="17"/>
      <c r="C8" s="18"/>
      <c r="D8" s="19"/>
      <c r="E8" s="20"/>
      <c r="F8" s="20"/>
      <c r="G8" s="20"/>
      <c r="H8" s="20"/>
      <c r="I8" s="67"/>
    </row>
    <row r="9" spans="1:9" ht="15.75">
      <c r="A9" s="16">
        <v>2</v>
      </c>
      <c r="B9" s="17"/>
      <c r="C9" s="18"/>
      <c r="D9" s="19"/>
      <c r="E9" s="20"/>
      <c r="F9" s="20"/>
      <c r="G9" s="20"/>
      <c r="H9" s="20"/>
      <c r="I9" s="67"/>
    </row>
    <row r="10" spans="1:9" ht="15.75">
      <c r="A10" s="16">
        <v>3</v>
      </c>
      <c r="B10" s="17"/>
      <c r="C10" s="18"/>
      <c r="D10" s="19"/>
      <c r="E10" s="20"/>
      <c r="F10" s="20"/>
      <c r="G10" s="20"/>
      <c r="H10" s="20"/>
      <c r="I10" s="67"/>
    </row>
    <row r="11" spans="1:9" ht="15.75">
      <c r="A11" s="16">
        <v>4</v>
      </c>
      <c r="B11" s="17"/>
      <c r="C11" s="18"/>
      <c r="D11" s="19"/>
      <c r="E11" s="20"/>
      <c r="F11" s="20"/>
      <c r="G11" s="20"/>
      <c r="H11" s="20"/>
      <c r="I11" s="67"/>
    </row>
    <row r="12" spans="1:9" ht="15.75">
      <c r="A12" s="16">
        <v>5</v>
      </c>
      <c r="B12" s="17"/>
      <c r="C12" s="18"/>
      <c r="D12" s="19"/>
      <c r="E12" s="20"/>
      <c r="F12" s="20"/>
      <c r="G12" s="20"/>
      <c r="H12" s="20"/>
      <c r="I12" s="67"/>
    </row>
    <row r="13" spans="1:9" ht="15.75">
      <c r="A13" s="16">
        <v>6</v>
      </c>
      <c r="B13" s="17"/>
      <c r="C13" s="18"/>
      <c r="D13" s="19"/>
      <c r="E13" s="24"/>
      <c r="F13" s="24"/>
      <c r="G13" s="24"/>
      <c r="H13" s="24"/>
      <c r="I13" s="68"/>
    </row>
    <row r="14" spans="1:9" ht="15.75">
      <c r="A14" s="16">
        <v>7</v>
      </c>
      <c r="B14" s="17"/>
      <c r="C14" s="22"/>
      <c r="D14" s="23"/>
      <c r="E14" s="24"/>
      <c r="F14" s="24"/>
      <c r="G14" s="24"/>
      <c r="H14" s="24"/>
      <c r="I14" s="68"/>
    </row>
    <row r="15" spans="1:9" ht="15.75">
      <c r="A15" s="16">
        <v>8</v>
      </c>
      <c r="B15" s="17"/>
      <c r="C15" s="22"/>
      <c r="D15" s="23"/>
      <c r="E15" s="24"/>
      <c r="F15" s="24"/>
      <c r="G15" s="24"/>
      <c r="H15" s="24"/>
      <c r="I15" s="68"/>
    </row>
    <row r="16" spans="1:9" ht="15.75">
      <c r="A16" s="16">
        <v>9</v>
      </c>
      <c r="B16" s="17"/>
      <c r="C16" s="22"/>
      <c r="D16" s="23"/>
      <c r="E16" s="24"/>
      <c r="F16" s="24"/>
      <c r="G16" s="24"/>
      <c r="H16" s="24"/>
      <c r="I16" s="68"/>
    </row>
    <row r="17" spans="1:9" ht="15.75">
      <c r="A17" s="16">
        <v>10</v>
      </c>
      <c r="B17" s="17"/>
      <c r="C17" s="22"/>
      <c r="D17" s="23"/>
      <c r="E17" s="24"/>
      <c r="F17" s="24"/>
      <c r="G17" s="24"/>
      <c r="H17" s="24"/>
      <c r="I17" s="68"/>
    </row>
    <row r="18" spans="1:9" ht="15.75">
      <c r="A18" s="16">
        <v>11</v>
      </c>
      <c r="B18" s="17"/>
      <c r="C18" s="22"/>
      <c r="D18" s="23"/>
      <c r="E18" s="24"/>
      <c r="F18" s="24"/>
      <c r="G18" s="24"/>
      <c r="H18" s="24"/>
      <c r="I18" s="68"/>
    </row>
    <row r="19" spans="1:9" ht="15.75">
      <c r="A19" s="16">
        <v>12</v>
      </c>
      <c r="B19" s="17"/>
      <c r="C19" s="22"/>
      <c r="D19" s="23"/>
      <c r="E19" s="24"/>
      <c r="F19" s="24"/>
      <c r="G19" s="24"/>
      <c r="H19" s="24"/>
      <c r="I19" s="68"/>
    </row>
    <row r="20" spans="1:9" ht="18.75" customHeight="1">
      <c r="A20" s="66" t="s">
        <v>23</v>
      </c>
      <c r="B20" s="66"/>
      <c r="C20" s="66"/>
      <c r="D20" s="66"/>
      <c r="E20" s="66"/>
      <c r="F20" s="66"/>
      <c r="G20" s="66"/>
      <c r="H20" s="66"/>
      <c r="I20" s="66"/>
    </row>
    <row r="21" spans="1:9" ht="15.75">
      <c r="A21" s="16">
        <v>1</v>
      </c>
      <c r="B21" s="25">
        <f aca="true" t="shared" si="0" ref="B21:B32">B8</f>
        <v>0</v>
      </c>
      <c r="C21" s="26">
        <f aca="true" t="shared" si="1" ref="C21:C32">C8</f>
        <v>0</v>
      </c>
      <c r="D21" s="27" t="s">
        <v>24</v>
      </c>
      <c r="E21" s="69">
        <f>$C$8*E8</f>
        <v>0</v>
      </c>
      <c r="F21" s="69">
        <f>$C$8*F8</f>
        <v>0</v>
      </c>
      <c r="G21" s="69">
        <f>$C$8*G8</f>
        <v>0</v>
      </c>
      <c r="H21" s="69">
        <f>$C$8*H8</f>
        <v>0</v>
      </c>
      <c r="I21" s="70">
        <f>$C$8*I8</f>
        <v>0</v>
      </c>
    </row>
    <row r="22" spans="1:9" ht="15.75">
      <c r="A22" s="16">
        <v>2</v>
      </c>
      <c r="B22" s="25">
        <f t="shared" si="0"/>
        <v>0</v>
      </c>
      <c r="C22" s="26">
        <f t="shared" si="1"/>
        <v>0</v>
      </c>
      <c r="D22" s="27" t="s">
        <v>24</v>
      </c>
      <c r="E22" s="69">
        <f>$C$9*E9</f>
        <v>0</v>
      </c>
      <c r="F22" s="69">
        <f>$C$9*F9</f>
        <v>0</v>
      </c>
      <c r="G22" s="69">
        <f>$C$9*G9</f>
        <v>0</v>
      </c>
      <c r="H22" s="69">
        <f>$C$9*H9</f>
        <v>0</v>
      </c>
      <c r="I22" s="70">
        <f>$C$9*I9</f>
        <v>0</v>
      </c>
    </row>
    <row r="23" spans="1:9" ht="15.75">
      <c r="A23" s="16">
        <v>3</v>
      </c>
      <c r="B23" s="25">
        <f t="shared" si="0"/>
        <v>0</v>
      </c>
      <c r="C23" s="26">
        <f t="shared" si="1"/>
        <v>0</v>
      </c>
      <c r="D23" s="27" t="s">
        <v>24</v>
      </c>
      <c r="E23" s="69">
        <f>$C$10*E10</f>
        <v>0</v>
      </c>
      <c r="F23" s="69">
        <f>$C$10*F10</f>
        <v>0</v>
      </c>
      <c r="G23" s="69">
        <f>$C$10*G10</f>
        <v>0</v>
      </c>
      <c r="H23" s="69">
        <f>$C$10*H10</f>
        <v>0</v>
      </c>
      <c r="I23" s="70">
        <f>$C$10*I10</f>
        <v>0</v>
      </c>
    </row>
    <row r="24" spans="1:9" ht="15.75">
      <c r="A24" s="16">
        <v>4</v>
      </c>
      <c r="B24" s="25">
        <f t="shared" si="0"/>
        <v>0</v>
      </c>
      <c r="C24" s="26">
        <f t="shared" si="1"/>
        <v>0</v>
      </c>
      <c r="D24" s="27" t="s">
        <v>24</v>
      </c>
      <c r="E24" s="69">
        <f>$C$11*E11</f>
        <v>0</v>
      </c>
      <c r="F24" s="69">
        <f>$C$11*F11</f>
        <v>0</v>
      </c>
      <c r="G24" s="69">
        <f>$C$11*G11</f>
        <v>0</v>
      </c>
      <c r="H24" s="69">
        <f>$C$11*H11</f>
        <v>0</v>
      </c>
      <c r="I24" s="70">
        <f>$C$11*I11</f>
        <v>0</v>
      </c>
    </row>
    <row r="25" spans="1:9" ht="15.75">
      <c r="A25" s="16">
        <v>5</v>
      </c>
      <c r="B25" s="25">
        <f t="shared" si="0"/>
        <v>0</v>
      </c>
      <c r="C25" s="26">
        <f t="shared" si="1"/>
        <v>0</v>
      </c>
      <c r="D25" s="27" t="s">
        <v>24</v>
      </c>
      <c r="E25" s="69">
        <f>$C$12*E12</f>
        <v>0</v>
      </c>
      <c r="F25" s="69">
        <f>$C$12*F12</f>
        <v>0</v>
      </c>
      <c r="G25" s="69">
        <f>$C$12*G12</f>
        <v>0</v>
      </c>
      <c r="H25" s="69">
        <f>$C$12*H12</f>
        <v>0</v>
      </c>
      <c r="I25" s="70">
        <f>$C$12*I12</f>
        <v>0</v>
      </c>
    </row>
    <row r="26" spans="1:9" ht="15.75">
      <c r="A26" s="16">
        <v>6</v>
      </c>
      <c r="B26" s="25">
        <f t="shared" si="0"/>
        <v>0</v>
      </c>
      <c r="C26" s="26">
        <f t="shared" si="1"/>
        <v>0</v>
      </c>
      <c r="D26" s="27" t="s">
        <v>24</v>
      </c>
      <c r="E26" s="69">
        <f>$C$13*E13</f>
        <v>0</v>
      </c>
      <c r="F26" s="69">
        <f>$C$13*F13</f>
        <v>0</v>
      </c>
      <c r="G26" s="69">
        <f>$C$13*G13</f>
        <v>0</v>
      </c>
      <c r="H26" s="69">
        <f>$C$13*H13</f>
        <v>0</v>
      </c>
      <c r="I26" s="70">
        <f>$C$13*I13</f>
        <v>0</v>
      </c>
    </row>
    <row r="27" spans="1:9" ht="15.75">
      <c r="A27" s="16">
        <v>7</v>
      </c>
      <c r="B27" s="25">
        <f t="shared" si="0"/>
        <v>0</v>
      </c>
      <c r="C27" s="26">
        <f t="shared" si="1"/>
        <v>0</v>
      </c>
      <c r="D27" s="27" t="s">
        <v>24</v>
      </c>
      <c r="E27" s="69">
        <f>$C$14*E14</f>
        <v>0</v>
      </c>
      <c r="F27" s="69">
        <f>$C$14*F14</f>
        <v>0</v>
      </c>
      <c r="G27" s="69">
        <f>$C$14*G14</f>
        <v>0</v>
      </c>
      <c r="H27" s="69">
        <f>$C$14*H14</f>
        <v>0</v>
      </c>
      <c r="I27" s="70">
        <f>$C$14*I14</f>
        <v>0</v>
      </c>
    </row>
    <row r="28" spans="1:9" ht="15.75">
      <c r="A28" s="16">
        <v>8</v>
      </c>
      <c r="B28" s="25">
        <f t="shared" si="0"/>
        <v>0</v>
      </c>
      <c r="C28" s="26">
        <f t="shared" si="1"/>
        <v>0</v>
      </c>
      <c r="D28" s="27" t="s">
        <v>24</v>
      </c>
      <c r="E28" s="69">
        <f>$C$15*E15</f>
        <v>0</v>
      </c>
      <c r="F28" s="69">
        <f>$C$15*F15</f>
        <v>0</v>
      </c>
      <c r="G28" s="69">
        <f>$C$15*G15</f>
        <v>0</v>
      </c>
      <c r="H28" s="69">
        <f>$C$15*H15</f>
        <v>0</v>
      </c>
      <c r="I28" s="70">
        <f>$C$15*I15</f>
        <v>0</v>
      </c>
    </row>
    <row r="29" spans="1:9" ht="15.75">
      <c r="A29" s="16">
        <v>9</v>
      </c>
      <c r="B29" s="25">
        <f t="shared" si="0"/>
        <v>0</v>
      </c>
      <c r="C29" s="26">
        <f t="shared" si="1"/>
        <v>0</v>
      </c>
      <c r="D29" s="27" t="s">
        <v>24</v>
      </c>
      <c r="E29" s="69">
        <f>$C$16*E16</f>
        <v>0</v>
      </c>
      <c r="F29" s="69">
        <f>$C$16*F16</f>
        <v>0</v>
      </c>
      <c r="G29" s="69">
        <f>$C$16*G16</f>
        <v>0</v>
      </c>
      <c r="H29" s="69">
        <f>$C$16*H16</f>
        <v>0</v>
      </c>
      <c r="I29" s="70">
        <f>$C$16*I16</f>
        <v>0</v>
      </c>
    </row>
    <row r="30" spans="1:9" ht="15.75">
      <c r="A30" s="16">
        <v>10</v>
      </c>
      <c r="B30" s="25">
        <f t="shared" si="0"/>
        <v>0</v>
      </c>
      <c r="C30" s="26">
        <f t="shared" si="1"/>
        <v>0</v>
      </c>
      <c r="D30" s="27" t="s">
        <v>24</v>
      </c>
      <c r="E30" s="69">
        <f>$C$17*E17</f>
        <v>0</v>
      </c>
      <c r="F30" s="69">
        <f>$C$17*F17</f>
        <v>0</v>
      </c>
      <c r="G30" s="69">
        <f>$C$17*G17</f>
        <v>0</v>
      </c>
      <c r="H30" s="69">
        <f>$C$17*H17</f>
        <v>0</v>
      </c>
      <c r="I30" s="70">
        <f>$C$17*I17</f>
        <v>0</v>
      </c>
    </row>
    <row r="31" spans="1:9" ht="15.75">
      <c r="A31" s="16">
        <v>11</v>
      </c>
      <c r="B31" s="25">
        <f t="shared" si="0"/>
        <v>0</v>
      </c>
      <c r="C31" s="26">
        <f t="shared" si="1"/>
        <v>0</v>
      </c>
      <c r="D31" s="27" t="s">
        <v>24</v>
      </c>
      <c r="E31" s="69">
        <f>$C$18*E18</f>
        <v>0</v>
      </c>
      <c r="F31" s="69">
        <f>$C$18*F18</f>
        <v>0</v>
      </c>
      <c r="G31" s="69">
        <f>$C$18*G18</f>
        <v>0</v>
      </c>
      <c r="H31" s="69">
        <f>$C$18*H18</f>
        <v>0</v>
      </c>
      <c r="I31" s="70">
        <f>$C$18*I18</f>
        <v>0</v>
      </c>
    </row>
    <row r="32" spans="1:9" ht="15.75">
      <c r="A32" s="16">
        <v>12</v>
      </c>
      <c r="B32" s="25">
        <f t="shared" si="0"/>
        <v>0</v>
      </c>
      <c r="C32" s="26">
        <f t="shared" si="1"/>
        <v>0</v>
      </c>
      <c r="D32" s="27" t="s">
        <v>24</v>
      </c>
      <c r="E32" s="69">
        <f>$C$19*E19</f>
        <v>0</v>
      </c>
      <c r="F32" s="69">
        <f>$C$19*F19</f>
        <v>0</v>
      </c>
      <c r="G32" s="69">
        <f>$C$19*G19</f>
        <v>0</v>
      </c>
      <c r="H32" s="69">
        <f>$C$19*H19</f>
        <v>0</v>
      </c>
      <c r="I32" s="70">
        <f>$C$19*I19</f>
        <v>0</v>
      </c>
    </row>
    <row r="33" spans="1:9" ht="52.5" customHeight="1">
      <c r="A33" s="29" t="s">
        <v>65</v>
      </c>
      <c r="B33" s="29"/>
      <c r="C33" s="30"/>
      <c r="D33" s="37" t="s">
        <v>24</v>
      </c>
      <c r="E33" s="57">
        <f>SUM(E21:E32)</f>
        <v>0</v>
      </c>
      <c r="F33" s="57">
        <f>SUM(F21:F32)</f>
        <v>0</v>
      </c>
      <c r="G33" s="57">
        <f>SUM(G21:G32)</f>
        <v>0</v>
      </c>
      <c r="H33" s="57">
        <f>SUM(H21:H32)</f>
        <v>0</v>
      </c>
      <c r="I33" s="71">
        <f>SUM(I21:I32)</f>
        <v>0</v>
      </c>
    </row>
    <row r="34" spans="1:9" ht="17.25" customHeight="1">
      <c r="A34" s="16">
        <v>13</v>
      </c>
      <c r="B34" s="25" t="s">
        <v>26</v>
      </c>
      <c r="C34" s="34"/>
      <c r="D34" s="27" t="s">
        <v>24</v>
      </c>
      <c r="E34" s="24"/>
      <c r="F34" s="24"/>
      <c r="G34" s="24"/>
      <c r="H34" s="24"/>
      <c r="I34" s="68"/>
    </row>
    <row r="35" spans="1:9" ht="21" customHeight="1">
      <c r="A35" s="16">
        <v>14</v>
      </c>
      <c r="B35" s="25" t="s">
        <v>27</v>
      </c>
      <c r="C35" s="34"/>
      <c r="D35" s="27" t="s">
        <v>24</v>
      </c>
      <c r="E35" s="24"/>
      <c r="F35" s="24"/>
      <c r="G35" s="24"/>
      <c r="H35" s="24"/>
      <c r="I35" s="68"/>
    </row>
    <row r="36" spans="1:9" ht="20.25" customHeight="1">
      <c r="A36" s="16">
        <v>15</v>
      </c>
      <c r="B36" s="25" t="s">
        <v>28</v>
      </c>
      <c r="C36" s="34"/>
      <c r="D36" s="27" t="s">
        <v>24</v>
      </c>
      <c r="E36" s="24"/>
      <c r="F36" s="24"/>
      <c r="G36" s="24"/>
      <c r="H36" s="24"/>
      <c r="I36" s="24"/>
    </row>
    <row r="37" spans="1:9" ht="20.25" customHeight="1">
      <c r="A37" s="16">
        <v>16</v>
      </c>
      <c r="B37" s="25" t="s">
        <v>29</v>
      </c>
      <c r="C37" s="34"/>
      <c r="D37" s="27" t="s">
        <v>24</v>
      </c>
      <c r="E37" s="24"/>
      <c r="F37" s="24"/>
      <c r="G37" s="24"/>
      <c r="H37" s="24"/>
      <c r="I37" s="68"/>
    </row>
    <row r="38" spans="1:9" ht="20.25" customHeight="1">
      <c r="A38" s="16">
        <v>17</v>
      </c>
      <c r="B38" s="25" t="s">
        <v>30</v>
      </c>
      <c r="C38" s="34"/>
      <c r="D38" s="27" t="s">
        <v>24</v>
      </c>
      <c r="E38" s="24"/>
      <c r="F38" s="24"/>
      <c r="G38" s="24"/>
      <c r="H38" s="24"/>
      <c r="I38" s="68"/>
    </row>
    <row r="39" spans="1:9" ht="19.5" customHeight="1">
      <c r="A39" s="16">
        <v>18</v>
      </c>
      <c r="B39" s="25" t="s">
        <v>31</v>
      </c>
      <c r="C39" s="34"/>
      <c r="D39" s="27" t="s">
        <v>24</v>
      </c>
      <c r="E39" s="24"/>
      <c r="F39" s="24"/>
      <c r="G39" s="24"/>
      <c r="H39" s="24"/>
      <c r="I39" s="68"/>
    </row>
    <row r="40" spans="1:9" ht="23.25" customHeight="1">
      <c r="A40" s="35" t="s">
        <v>32</v>
      </c>
      <c r="B40" s="35"/>
      <c r="C40" s="36"/>
      <c r="D40" s="37" t="s">
        <v>24</v>
      </c>
      <c r="E40" s="32">
        <f>SUM(E34:E39)+E33</f>
        <v>0</v>
      </c>
      <c r="F40" s="32">
        <f>SUM(F34:F39)+F33</f>
        <v>0</v>
      </c>
      <c r="G40" s="32">
        <f>SUM(G34:G39)+G33</f>
        <v>0</v>
      </c>
      <c r="H40" s="32">
        <f>SUM(H34:H39)+H33</f>
        <v>0</v>
      </c>
      <c r="I40" s="33">
        <f>SUM(I34:I39)+I33</f>
        <v>0</v>
      </c>
    </row>
    <row r="41" spans="1:9" ht="33.75" customHeight="1">
      <c r="A41" s="16">
        <v>19</v>
      </c>
      <c r="B41" s="25" t="s">
        <v>33</v>
      </c>
      <c r="C41" s="34"/>
      <c r="D41" s="37" t="s">
        <v>24</v>
      </c>
      <c r="E41" s="38">
        <f>SUM(E42:E43)</f>
        <v>0</v>
      </c>
      <c r="F41" s="38">
        <f>SUM(F42:F43)</f>
        <v>0</v>
      </c>
      <c r="G41" s="38">
        <f>SUM(G42:G43)</f>
        <v>0</v>
      </c>
      <c r="H41" s="38">
        <f>SUM(H42:H43)</f>
        <v>0</v>
      </c>
      <c r="I41" s="39">
        <f>SUM(I42:I43)</f>
        <v>0</v>
      </c>
    </row>
    <row r="42" spans="1:9" ht="64.5" customHeight="1">
      <c r="A42" s="16">
        <v>20</v>
      </c>
      <c r="B42" s="25" t="s">
        <v>66</v>
      </c>
      <c r="C42" s="34"/>
      <c r="D42" s="27" t="s">
        <v>24</v>
      </c>
      <c r="E42" s="24"/>
      <c r="F42" s="24"/>
      <c r="G42" s="24"/>
      <c r="H42" s="24"/>
      <c r="I42" s="68"/>
    </row>
    <row r="43" spans="1:9" ht="22.5" customHeight="1">
      <c r="A43" s="16">
        <v>21</v>
      </c>
      <c r="B43" s="25" t="s">
        <v>35</v>
      </c>
      <c r="C43" s="34"/>
      <c r="D43" s="27" t="s">
        <v>24</v>
      </c>
      <c r="E43" s="24"/>
      <c r="F43" s="24"/>
      <c r="G43" s="24"/>
      <c r="H43" s="24"/>
      <c r="I43" s="68"/>
    </row>
    <row r="44" spans="1:9" ht="34.5" customHeight="1">
      <c r="A44" s="16">
        <v>22</v>
      </c>
      <c r="B44" s="25" t="s">
        <v>36</v>
      </c>
      <c r="C44" s="34"/>
      <c r="D44" s="27" t="s">
        <v>24</v>
      </c>
      <c r="E44" s="38">
        <f>SUM(E45:E47)</f>
        <v>0</v>
      </c>
      <c r="F44" s="38">
        <f>SUM(F45:F47)</f>
        <v>0</v>
      </c>
      <c r="G44" s="38">
        <f>SUM(G45:G47)</f>
        <v>0</v>
      </c>
      <c r="H44" s="38">
        <f>SUM(H45:H47)</f>
        <v>0</v>
      </c>
      <c r="I44" s="39">
        <f>SUM(I45:I47)</f>
        <v>0</v>
      </c>
    </row>
    <row r="45" spans="1:9" ht="36" customHeight="1">
      <c r="A45" s="16">
        <v>23</v>
      </c>
      <c r="B45" s="25" t="s">
        <v>67</v>
      </c>
      <c r="C45" s="34"/>
      <c r="D45" s="27" t="s">
        <v>24</v>
      </c>
      <c r="E45" s="24"/>
      <c r="F45" s="24"/>
      <c r="G45" s="24"/>
      <c r="H45" s="24"/>
      <c r="I45" s="68"/>
    </row>
    <row r="46" spans="1:9" ht="20.25" customHeight="1">
      <c r="A46" s="16">
        <v>24</v>
      </c>
      <c r="B46" s="25" t="s">
        <v>56</v>
      </c>
      <c r="C46" s="34"/>
      <c r="D46" s="27" t="s">
        <v>24</v>
      </c>
      <c r="E46" s="24"/>
      <c r="F46" s="24"/>
      <c r="G46" s="24"/>
      <c r="H46" s="24"/>
      <c r="I46" s="68"/>
    </row>
    <row r="47" spans="1:9" ht="23.25" customHeight="1">
      <c r="A47" s="16">
        <v>25</v>
      </c>
      <c r="B47" s="25" t="s">
        <v>39</v>
      </c>
      <c r="C47" s="34"/>
      <c r="D47" s="27" t="s">
        <v>24</v>
      </c>
      <c r="E47" s="24"/>
      <c r="F47" s="24"/>
      <c r="G47" s="24"/>
      <c r="H47" s="24"/>
      <c r="I47" s="68"/>
    </row>
    <row r="48" spans="1:9" ht="34.5" customHeight="1">
      <c r="A48" s="16">
        <v>26</v>
      </c>
      <c r="B48" s="25" t="s">
        <v>40</v>
      </c>
      <c r="C48" s="34"/>
      <c r="D48" s="27" t="s">
        <v>24</v>
      </c>
      <c r="E48" s="38">
        <f>SUM(E49:E51)</f>
        <v>0</v>
      </c>
      <c r="F48" s="38">
        <f>SUM(F49:F51)</f>
        <v>0</v>
      </c>
      <c r="G48" s="38">
        <f>SUM(G49:G51)</f>
        <v>0</v>
      </c>
      <c r="H48" s="38">
        <f>SUM(H49:H51)</f>
        <v>0</v>
      </c>
      <c r="I48" s="39">
        <f>SUM(I49:I51)</f>
        <v>0</v>
      </c>
    </row>
    <row r="49" spans="1:9" ht="34.5" customHeight="1">
      <c r="A49" s="16">
        <v>27</v>
      </c>
      <c r="B49" s="25" t="s">
        <v>68</v>
      </c>
      <c r="C49" s="34"/>
      <c r="D49" s="27" t="s">
        <v>24</v>
      </c>
      <c r="E49" s="24"/>
      <c r="F49" s="24"/>
      <c r="G49" s="24"/>
      <c r="H49" s="24"/>
      <c r="I49" s="68"/>
    </row>
    <row r="50" spans="1:9" ht="21" customHeight="1">
      <c r="A50" s="16">
        <v>28</v>
      </c>
      <c r="B50" s="25" t="s">
        <v>56</v>
      </c>
      <c r="C50" s="34"/>
      <c r="D50" s="27" t="s">
        <v>24</v>
      </c>
      <c r="E50" s="24"/>
      <c r="F50" s="24"/>
      <c r="G50" s="24"/>
      <c r="H50" s="24"/>
      <c r="I50" s="68"/>
    </row>
    <row r="51" spans="1:9" ht="18.75" customHeight="1">
      <c r="A51" s="16">
        <v>29</v>
      </c>
      <c r="B51" s="25" t="s">
        <v>69</v>
      </c>
      <c r="C51" s="34"/>
      <c r="D51" s="27" t="s">
        <v>24</v>
      </c>
      <c r="E51" s="24"/>
      <c r="F51" s="24"/>
      <c r="G51" s="24"/>
      <c r="H51" s="24"/>
      <c r="I51" s="68"/>
    </row>
    <row r="52" spans="1:9" ht="20.25" customHeight="1">
      <c r="A52" s="16">
        <v>30</v>
      </c>
      <c r="B52" s="25" t="s">
        <v>41</v>
      </c>
      <c r="C52" s="34"/>
      <c r="D52" s="27" t="s">
        <v>24</v>
      </c>
      <c r="E52" s="24"/>
      <c r="F52" s="24"/>
      <c r="G52" s="24"/>
      <c r="H52" s="24"/>
      <c r="I52" s="68"/>
    </row>
    <row r="53" spans="1:9" ht="32.25" customHeight="1">
      <c r="A53" s="16">
        <v>31</v>
      </c>
      <c r="B53" s="25" t="s">
        <v>42</v>
      </c>
      <c r="C53" s="34"/>
      <c r="D53" s="37" t="s">
        <v>24</v>
      </c>
      <c r="E53" s="38">
        <f>SUM(E54:E56)</f>
        <v>0</v>
      </c>
      <c r="F53" s="38">
        <f>SUM(F54:F56)</f>
        <v>0</v>
      </c>
      <c r="G53" s="38">
        <f>SUM(G54:G56)</f>
        <v>0</v>
      </c>
      <c r="H53" s="38">
        <f>SUM(H54:H56)</f>
        <v>0</v>
      </c>
      <c r="I53" s="39">
        <f>SUM(I54:I56)</f>
        <v>0</v>
      </c>
    </row>
    <row r="54" spans="1:9" ht="31.5" customHeight="1">
      <c r="A54" s="16">
        <v>32</v>
      </c>
      <c r="B54" s="25" t="s">
        <v>43</v>
      </c>
      <c r="C54" s="34"/>
      <c r="D54" s="27" t="s">
        <v>24</v>
      </c>
      <c r="E54" s="24"/>
      <c r="F54" s="24"/>
      <c r="G54" s="24"/>
      <c r="H54" s="24"/>
      <c r="I54" s="68"/>
    </row>
    <row r="55" spans="1:9" ht="33.75" customHeight="1">
      <c r="A55" s="16">
        <v>33</v>
      </c>
      <c r="B55" s="25" t="s">
        <v>44</v>
      </c>
      <c r="C55" s="34"/>
      <c r="D55" s="27" t="s">
        <v>24</v>
      </c>
      <c r="E55" s="24"/>
      <c r="F55" s="24"/>
      <c r="G55" s="24"/>
      <c r="H55" s="24"/>
      <c r="I55" s="68"/>
    </row>
    <row r="56" spans="1:9" ht="22.5" customHeight="1">
      <c r="A56" s="16">
        <v>34</v>
      </c>
      <c r="B56" s="25" t="s">
        <v>45</v>
      </c>
      <c r="C56" s="34"/>
      <c r="D56" s="27" t="s">
        <v>24</v>
      </c>
      <c r="E56" s="24"/>
      <c r="F56" s="24"/>
      <c r="G56" s="24"/>
      <c r="H56" s="24"/>
      <c r="I56" s="68"/>
    </row>
    <row r="57" spans="1:9" ht="24" customHeight="1">
      <c r="A57" s="29" t="s">
        <v>46</v>
      </c>
      <c r="B57" s="29"/>
      <c r="C57" s="37"/>
      <c r="D57" s="37" t="s">
        <v>24</v>
      </c>
      <c r="E57" s="52">
        <f>E41+E44++E48+E52+E53</f>
        <v>0</v>
      </c>
      <c r="F57" s="52">
        <f>F41+F44++F48+F52+F53</f>
        <v>0</v>
      </c>
      <c r="G57" s="52">
        <f>G41+G44++G48+G52+G53</f>
        <v>0</v>
      </c>
      <c r="H57" s="52">
        <f>H41+H44++H48+H52+H53</f>
        <v>0</v>
      </c>
      <c r="I57" s="52">
        <f>I41+I44++I48+I52+I53</f>
        <v>0</v>
      </c>
    </row>
    <row r="58" spans="1:9" ht="27.75" customHeight="1">
      <c r="A58" s="29" t="s">
        <v>47</v>
      </c>
      <c r="B58" s="29"/>
      <c r="C58" s="37"/>
      <c r="D58" s="37" t="s">
        <v>24</v>
      </c>
      <c r="E58" s="52">
        <f>E40-E57</f>
        <v>0</v>
      </c>
      <c r="F58" s="52">
        <f>F40-F57</f>
        <v>0</v>
      </c>
      <c r="G58" s="52">
        <f>G40-G57</f>
        <v>0</v>
      </c>
      <c r="H58" s="52">
        <f>H40-H57</f>
        <v>0</v>
      </c>
      <c r="I58" s="53">
        <f>I40-I57</f>
        <v>0</v>
      </c>
    </row>
    <row r="59" spans="1:9" ht="32.25" customHeight="1">
      <c r="A59" s="29" t="s">
        <v>48</v>
      </c>
      <c r="B59" s="29"/>
      <c r="C59" s="72">
        <f>'Incasari_platiAn2 implementare '!Q61</f>
        <v>0</v>
      </c>
      <c r="D59" s="37" t="s">
        <v>24</v>
      </c>
      <c r="E59" s="52">
        <f>C59</f>
        <v>0</v>
      </c>
      <c r="F59" s="52">
        <f>E60</f>
        <v>0</v>
      </c>
      <c r="G59" s="52">
        <f>F60</f>
        <v>0</v>
      </c>
      <c r="H59" s="52">
        <f>G60</f>
        <v>0</v>
      </c>
      <c r="I59" s="53">
        <f>H60</f>
        <v>0</v>
      </c>
    </row>
    <row r="60" spans="1:9" ht="39" customHeight="1">
      <c r="A60" s="35" t="s">
        <v>49</v>
      </c>
      <c r="B60" s="35"/>
      <c r="C60" s="54"/>
      <c r="D60" s="54" t="s">
        <v>24</v>
      </c>
      <c r="E60" s="55">
        <f>E58+E59</f>
        <v>0</v>
      </c>
      <c r="F60" s="55">
        <f>F58+F59</f>
        <v>0</v>
      </c>
      <c r="G60" s="55">
        <f>G58+G59</f>
        <v>0</v>
      </c>
      <c r="H60" s="55">
        <f>H58+H59</f>
        <v>0</v>
      </c>
      <c r="I60" s="56">
        <f>I58+I59</f>
        <v>0</v>
      </c>
    </row>
  </sheetData>
  <sheetProtection password="EE4C" sheet="1" objects="1" scenarios="1"/>
  <mergeCells count="12">
    <mergeCell ref="A1:I1"/>
    <mergeCell ref="A2:I3"/>
    <mergeCell ref="A4:H4"/>
    <mergeCell ref="E5:I5"/>
    <mergeCell ref="A7:I7"/>
    <mergeCell ref="A20:I20"/>
    <mergeCell ref="A33:B33"/>
    <mergeCell ref="A40:B40"/>
    <mergeCell ref="A57:B57"/>
    <mergeCell ref="A58:B58"/>
    <mergeCell ref="A59:B59"/>
    <mergeCell ref="A60:B60"/>
  </mergeCells>
  <dataValidations count="1">
    <dataValidation errorStyle="information" allowBlank="1" showErrorMessage="1" sqref="E8:I19 E21:I32 E34:I40">
      <formula1>0</formula1>
      <formula2>0</formula2>
    </dataValidation>
  </dataValidations>
  <printOptions/>
  <pageMargins left="1.6" right="0.7" top="0.75" bottom="0.75" header="0.5118055555555555" footer="0.3"/>
  <pageSetup horizontalDpi="300" verticalDpi="300" orientation="portrait" scale="40"/>
  <headerFooter alignWithMargins="0">
    <oddFooter>&amp;CPENTRU PERSOANE FIZICE AUTORIZATE SI ASOCIATII FAMILIALE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zoomScaleSheetLayoutView="100" workbookViewId="0" topLeftCell="A1">
      <selection activeCell="E13" sqref="E13"/>
    </sheetView>
  </sheetViews>
  <sheetFormatPr defaultColWidth="8.0039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9" max="16" width="9.00390625" style="0" customWidth="1"/>
    <col min="17" max="17" width="9.7109375" style="0" customWidth="1"/>
    <col min="18" max="16384" width="9.00390625" style="0" customWidth="1"/>
  </cols>
  <sheetData>
    <row r="1" spans="1:8" ht="15" customHeight="1">
      <c r="A1" s="73" t="s">
        <v>0</v>
      </c>
      <c r="B1" s="73"/>
      <c r="C1" s="73"/>
      <c r="D1" s="73"/>
      <c r="E1" s="73"/>
      <c r="F1" s="73"/>
      <c r="G1" s="74" t="s">
        <v>70</v>
      </c>
      <c r="H1" s="74"/>
    </row>
    <row r="2" spans="1:8" ht="3.75" customHeight="1">
      <c r="A2" s="73"/>
      <c r="B2" s="73"/>
      <c r="C2" s="73"/>
      <c r="D2" s="73"/>
      <c r="E2" s="73"/>
      <c r="F2" s="73"/>
      <c r="G2" s="74"/>
      <c r="H2" s="74"/>
    </row>
    <row r="3" spans="1:8" ht="15">
      <c r="A3" s="75" t="s">
        <v>2</v>
      </c>
      <c r="B3" s="75"/>
      <c r="C3" s="75"/>
      <c r="D3" s="75"/>
      <c r="E3" s="75"/>
      <c r="F3" s="75"/>
      <c r="G3" s="74"/>
      <c r="H3" s="74"/>
    </row>
    <row r="4" spans="1:8" ht="3" customHeight="1">
      <c r="A4" s="75"/>
      <c r="B4" s="75"/>
      <c r="C4" s="75"/>
      <c r="D4" s="75"/>
      <c r="E4" s="75"/>
      <c r="F4" s="75"/>
      <c r="G4" s="74"/>
      <c r="H4" s="74"/>
    </row>
    <row r="5" spans="1:8" ht="15">
      <c r="A5" s="76"/>
      <c r="B5" s="76"/>
      <c r="C5" s="76"/>
      <c r="D5" s="76"/>
      <c r="E5" s="76"/>
      <c r="F5" s="76"/>
      <c r="G5" s="76"/>
      <c r="H5" s="76"/>
    </row>
    <row r="6" spans="1:8" ht="15.75">
      <c r="A6" s="77" t="s">
        <v>71</v>
      </c>
      <c r="B6" s="77"/>
      <c r="C6" s="77"/>
      <c r="D6" s="77"/>
      <c r="E6" s="77"/>
      <c r="F6" s="77"/>
      <c r="G6" s="77"/>
      <c r="H6" s="77"/>
    </row>
    <row r="7" spans="1:8" ht="15" customHeight="1">
      <c r="A7" s="78" t="s">
        <v>72</v>
      </c>
      <c r="B7" s="78"/>
      <c r="C7" s="79" t="s">
        <v>9</v>
      </c>
      <c r="D7" s="80" t="s">
        <v>73</v>
      </c>
      <c r="E7" s="80" t="s">
        <v>74</v>
      </c>
      <c r="F7" s="80" t="s">
        <v>75</v>
      </c>
      <c r="G7" s="80" t="s">
        <v>76</v>
      </c>
      <c r="H7" s="81" t="s">
        <v>77</v>
      </c>
    </row>
    <row r="8" spans="1:8" ht="25.5" customHeight="1">
      <c r="A8" s="82" t="s">
        <v>78</v>
      </c>
      <c r="B8" s="83" t="s">
        <v>79</v>
      </c>
      <c r="C8" s="79"/>
      <c r="D8" s="84" t="s">
        <v>80</v>
      </c>
      <c r="E8" s="84"/>
      <c r="F8" s="84"/>
      <c r="G8" s="84"/>
      <c r="H8" s="84"/>
    </row>
    <row r="9" spans="1:8" ht="47.25" customHeight="1">
      <c r="A9" s="85">
        <v>1</v>
      </c>
      <c r="B9" s="86" t="s">
        <v>81</v>
      </c>
      <c r="C9" s="87" t="s">
        <v>24</v>
      </c>
      <c r="D9" s="88"/>
      <c r="E9" s="88"/>
      <c r="F9" s="88"/>
      <c r="G9" s="88"/>
      <c r="H9" s="88"/>
    </row>
    <row r="10" spans="1:8" ht="48.75" customHeight="1">
      <c r="A10" s="85">
        <v>2</v>
      </c>
      <c r="B10" s="86" t="s">
        <v>82</v>
      </c>
      <c r="C10" s="89" t="s">
        <v>83</v>
      </c>
      <c r="D10" s="90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0</v>
      </c>
      <c r="E10" s="90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0</v>
      </c>
      <c r="F10" s="90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0</v>
      </c>
      <c r="G10" s="90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0</v>
      </c>
      <c r="H10" s="91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0</v>
      </c>
    </row>
    <row r="11" spans="1:8" ht="28.5" customHeight="1">
      <c r="A11" s="85">
        <v>3</v>
      </c>
      <c r="B11" s="92" t="s">
        <v>84</v>
      </c>
      <c r="C11" s="89"/>
      <c r="D11" s="93">
        <v>0.08</v>
      </c>
      <c r="E11" s="93"/>
      <c r="F11" s="93"/>
      <c r="G11" s="93"/>
      <c r="H11" s="93"/>
    </row>
    <row r="12" spans="1:8" ht="46.5" customHeight="1">
      <c r="A12" s="85">
        <v>4</v>
      </c>
      <c r="B12" s="86" t="s">
        <v>85</v>
      </c>
      <c r="C12" s="94" t="s">
        <v>24</v>
      </c>
      <c r="D12" s="95">
        <f>ROUND('Incasari_platiAnii 1-5 prognoza'!E58/(1+D11)+'Incasari_platiAnii 1-5 prognoza'!F58/(1+D11)^2+'Incasari_platiAnii 1-5 prognoza'!G58/(1+D11)^3+'Incasari_platiAnii 1-5 prognoza'!H58/(1+D11)^4+'Incasari_platiAnii 1-5 prognoza'!I58/(1+D11)^5+'Incasari_platiAnii 1-5 prognoza'!I58/D11/(1+D11)^6-'Indicatori financiari'!D9:H9,0)</f>
        <v>0</v>
      </c>
      <c r="E12" s="95"/>
      <c r="F12" s="95"/>
      <c r="G12" s="95"/>
      <c r="H12" s="95"/>
    </row>
    <row r="13" spans="1:8" ht="43.5" customHeight="1">
      <c r="A13" s="85">
        <v>5</v>
      </c>
      <c r="B13" s="96" t="s">
        <v>86</v>
      </c>
      <c r="C13" s="97" t="s">
        <v>24</v>
      </c>
      <c r="D13" s="98">
        <f>'Incasari_platiAnii 1-5 prognoza'!E60</f>
        <v>0</v>
      </c>
      <c r="E13" s="98">
        <f>'Incasari_platiAnii 1-5 prognoza'!F60</f>
        <v>0</v>
      </c>
      <c r="F13" s="98">
        <f>'Incasari_platiAnii 1-5 prognoza'!G60</f>
        <v>0</v>
      </c>
      <c r="G13" s="98">
        <f>'Incasari_platiAnii 1-5 prognoza'!H60</f>
        <v>0</v>
      </c>
      <c r="H13" s="99">
        <f>'Incasari_platiAnii 1-5 prognoza'!I60</f>
        <v>0</v>
      </c>
    </row>
    <row r="14" spans="1:8" ht="27" customHeight="1">
      <c r="A14" s="100" t="s">
        <v>87</v>
      </c>
      <c r="B14" s="100"/>
      <c r="C14" s="100"/>
      <c r="D14" s="100"/>
      <c r="E14" s="100"/>
      <c r="F14" s="100"/>
      <c r="G14" s="100"/>
      <c r="H14" s="101"/>
    </row>
    <row r="15" spans="1:8" ht="30" customHeight="1">
      <c r="A15" s="100"/>
      <c r="B15" s="100"/>
      <c r="C15" s="100"/>
      <c r="D15" s="100"/>
      <c r="E15" s="100"/>
      <c r="F15" s="100"/>
      <c r="G15" s="100"/>
      <c r="H15" s="102"/>
    </row>
  </sheetData>
  <sheetProtection password="EE4C" sheet="1" objects="1" scenarios="1"/>
  <mergeCells count="12">
    <mergeCell ref="A1:F2"/>
    <mergeCell ref="G1:H4"/>
    <mergeCell ref="A3:F4"/>
    <mergeCell ref="A5:H5"/>
    <mergeCell ref="A6:H6"/>
    <mergeCell ref="A7:B7"/>
    <mergeCell ref="C7:C8"/>
    <mergeCell ref="D8:H8"/>
    <mergeCell ref="D9:H9"/>
    <mergeCell ref="D11:H11"/>
    <mergeCell ref="D12:H12"/>
    <mergeCell ref="A14:G15"/>
  </mergeCells>
  <printOptions/>
  <pageMargins left="0.6597222222222222" right="0.32013888888888886" top="0.75" bottom="0.75" header="0.5118055555555555" footer="0.3"/>
  <pageSetup horizontalDpi="300" verticalDpi="300" orientation="landscape" scale="70"/>
  <headerFooter alignWithMargins="0">
    <oddFooter>&amp;CPENTRU PERSOANE FIZICE AUTORIZATE SI ASOCIATII FAMILIALE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 Valea Somuzului</cp:lastModifiedBy>
  <cp:lastPrinted>2008-03-05T11:54:08Z</cp:lastPrinted>
  <dcterms:created xsi:type="dcterms:W3CDTF">2007-09-20T10:35:13Z</dcterms:created>
  <dcterms:modified xsi:type="dcterms:W3CDTF">2017-09-18T12:43:11Z</dcterms:modified>
  <cp:category/>
  <cp:version/>
  <cp:contentType/>
  <cp:contentStatus/>
</cp:coreProperties>
</file>